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600" windowWidth="24615" windowHeight="11445" firstSheet="12" activeTab="32"/>
  </bookViews>
  <sheets>
    <sheet name="LEGENDA CLASSI" sheetId="1" r:id="rId1"/>
    <sheet name="A011" sheetId="2" r:id="rId2"/>
    <sheet name="A012" sheetId="3" r:id="rId3"/>
    <sheet name="A015" sheetId="4" r:id="rId4"/>
    <sheet name="A016" sheetId="5" r:id="rId5"/>
    <sheet name="A017" sheetId="6" r:id="rId6"/>
    <sheet name="A018" sheetId="7" r:id="rId7"/>
    <sheet name="A019" sheetId="8" r:id="rId8"/>
    <sheet name="A020" sheetId="9" r:id="rId9"/>
    <sheet name="A026" sheetId="10" r:id="rId10"/>
    <sheet name="A027" sheetId="11" r:id="rId11"/>
    <sheet name="A034" sheetId="12" r:id="rId12"/>
    <sheet name="A037" sheetId="13" r:id="rId13"/>
    <sheet name="A040" sheetId="14" r:id="rId14"/>
    <sheet name="A041" sheetId="15" r:id="rId15"/>
    <sheet name="A042" sheetId="16" r:id="rId16"/>
    <sheet name="A043" sheetId="17" r:id="rId17"/>
    <sheet name="A045" sheetId="18" r:id="rId18"/>
    <sheet name="A046" sheetId="19" r:id="rId19"/>
    <sheet name="A047" sheetId="20" r:id="rId20"/>
    <sheet name="A048" sheetId="21" r:id="rId21"/>
    <sheet name="A050" sheetId="22" r:id="rId22"/>
    <sheet name="AA24" sheetId="23" r:id="rId23"/>
    <sheet name="AB24" sheetId="24" r:id="rId24"/>
    <sheet name="RELI" sheetId="25" r:id="rId25"/>
    <sheet name="B003" sheetId="26" r:id="rId26"/>
    <sheet name="B006" sheetId="27" r:id="rId27"/>
    <sheet name="B012" sheetId="28" r:id="rId28"/>
    <sheet name="B015" sheetId="29" r:id="rId29"/>
    <sheet name="B016" sheetId="30" r:id="rId30"/>
    <sheet name="B017" sheetId="31" r:id="rId31"/>
    <sheet name="B024" sheetId="32" r:id="rId32"/>
    <sheet name="Foglio2" sheetId="33" r:id="rId33"/>
    <sheet name="Foglio3" sheetId="34" r:id="rId34"/>
    <sheet name="Foglio6" sheetId="35" r:id="rId35"/>
  </sheets>
  <calcPr calcId="124519"/>
  <extLst>
    <ext uri="GoogleSheetsCustomDataVersion1">
      <go:sheetsCustomData xmlns:go="http://customooxmlschemas.google.com/" r:id="rId39" roundtripDataSignature="AMtx7mi6zarOtcvcFLSyNLxRiPeZaylhZw=="/>
    </ext>
  </extLst>
</workbook>
</file>

<file path=xl/calcChain.xml><?xml version="1.0" encoding="utf-8"?>
<calcChain xmlns="http://schemas.openxmlformats.org/spreadsheetml/2006/main">
  <c r="AA19" i="16"/>
  <c r="Y15" i="12"/>
  <c r="AC14" i="32"/>
  <c r="AC13"/>
  <c r="AC12"/>
  <c r="AC11"/>
  <c r="AB8"/>
  <c r="AB9" s="1"/>
  <c r="AA8"/>
  <c r="AA9" s="1"/>
  <c r="Z8"/>
  <c r="Z9" s="1"/>
  <c r="Y8"/>
  <c r="Y9" s="1"/>
  <c r="X8"/>
  <c r="X9" s="1"/>
  <c r="W8"/>
  <c r="W9" s="1"/>
  <c r="V8"/>
  <c r="V9" s="1"/>
  <c r="U8"/>
  <c r="U9" s="1"/>
  <c r="T8"/>
  <c r="T9" s="1"/>
  <c r="S8"/>
  <c r="S9" s="1"/>
  <c r="R8"/>
  <c r="R9" s="1"/>
  <c r="Q8"/>
  <c r="Q9" s="1"/>
  <c r="P8"/>
  <c r="P9" s="1"/>
  <c r="O8"/>
  <c r="O9" s="1"/>
  <c r="N8"/>
  <c r="N9" s="1"/>
  <c r="M8"/>
  <c r="M9" s="1"/>
  <c r="L8"/>
  <c r="L9" s="1"/>
  <c r="K8"/>
  <c r="K9" s="1"/>
  <c r="J8"/>
  <c r="J9" s="1"/>
  <c r="I8"/>
  <c r="I9" s="1"/>
  <c r="H8"/>
  <c r="H9" s="1"/>
  <c r="G8"/>
  <c r="G9" s="1"/>
  <c r="F8"/>
  <c r="F9" s="1"/>
  <c r="E8"/>
  <c r="E9" s="1"/>
  <c r="D8"/>
  <c r="D9" s="1"/>
  <c r="C8"/>
  <c r="C9" s="1"/>
  <c r="B8"/>
  <c r="B9" s="1"/>
  <c r="AA15" i="31"/>
  <c r="AA14"/>
  <c r="AA13"/>
  <c r="Y11"/>
  <c r="X11"/>
  <c r="U11"/>
  <c r="T11"/>
  <c r="Q11"/>
  <c r="P11"/>
  <c r="M11"/>
  <c r="L11"/>
  <c r="I11"/>
  <c r="H11"/>
  <c r="E11"/>
  <c r="D11"/>
  <c r="Z10"/>
  <c r="Z11" s="1"/>
  <c r="Y10"/>
  <c r="X10"/>
  <c r="W10"/>
  <c r="W11" s="1"/>
  <c r="V10"/>
  <c r="V11" s="1"/>
  <c r="U10"/>
  <c r="T10"/>
  <c r="S10"/>
  <c r="S11" s="1"/>
  <c r="R10"/>
  <c r="R11" s="1"/>
  <c r="Q10"/>
  <c r="P10"/>
  <c r="O10"/>
  <c r="O11" s="1"/>
  <c r="N10"/>
  <c r="N11" s="1"/>
  <c r="M10"/>
  <c r="L10"/>
  <c r="K10"/>
  <c r="K11" s="1"/>
  <c r="J10"/>
  <c r="J11" s="1"/>
  <c r="I10"/>
  <c r="H10"/>
  <c r="G10"/>
  <c r="G11" s="1"/>
  <c r="F10"/>
  <c r="F11" s="1"/>
  <c r="E10"/>
  <c r="D10"/>
  <c r="C10"/>
  <c r="C11" s="1"/>
  <c r="B10"/>
  <c r="AA10" s="1"/>
  <c r="AH11" i="30"/>
  <c r="AH10"/>
  <c r="AH9"/>
  <c r="AD7"/>
  <c r="Z7"/>
  <c r="V7"/>
  <c r="R7"/>
  <c r="N7"/>
  <c r="J7"/>
  <c r="E7"/>
  <c r="AG6"/>
  <c r="AG7" s="1"/>
  <c r="AF6"/>
  <c r="AF7" s="1"/>
  <c r="AE6"/>
  <c r="AE7" s="1"/>
  <c r="AD6"/>
  <c r="AC6"/>
  <c r="AC7" s="1"/>
  <c r="AB6"/>
  <c r="AB7" s="1"/>
  <c r="AA6"/>
  <c r="AA7" s="1"/>
  <c r="Z6"/>
  <c r="Y6"/>
  <c r="Y7" s="1"/>
  <c r="X6"/>
  <c r="X7" s="1"/>
  <c r="W6"/>
  <c r="W7" s="1"/>
  <c r="V6"/>
  <c r="U6"/>
  <c r="U7" s="1"/>
  <c r="T6"/>
  <c r="T7" s="1"/>
  <c r="S6"/>
  <c r="S7" s="1"/>
  <c r="R6"/>
  <c r="Q6"/>
  <c r="Q7" s="1"/>
  <c r="P6"/>
  <c r="P7" s="1"/>
  <c r="O6"/>
  <c r="O7" s="1"/>
  <c r="N6"/>
  <c r="M6"/>
  <c r="M7" s="1"/>
  <c r="L6"/>
  <c r="L7" s="1"/>
  <c r="K6"/>
  <c r="K7" s="1"/>
  <c r="J6"/>
  <c r="I6"/>
  <c r="I7" s="1"/>
  <c r="H6"/>
  <c r="H7" s="1"/>
  <c r="G6"/>
  <c r="G7" s="1"/>
  <c r="E6"/>
  <c r="D6"/>
  <c r="D7" s="1"/>
  <c r="C6"/>
  <c r="C7" s="1"/>
  <c r="B6"/>
  <c r="B7" s="1"/>
  <c r="AA17" i="29"/>
  <c r="AA16"/>
  <c r="AA14"/>
  <c r="Y11"/>
  <c r="X11"/>
  <c r="U11"/>
  <c r="T11"/>
  <c r="Q11"/>
  <c r="P11"/>
  <c r="M11"/>
  <c r="L11"/>
  <c r="I11"/>
  <c r="H11"/>
  <c r="E11"/>
  <c r="D11"/>
  <c r="Z10"/>
  <c r="Z11" s="1"/>
  <c r="Y10"/>
  <c r="X10"/>
  <c r="W10"/>
  <c r="W11" s="1"/>
  <c r="V10"/>
  <c r="V11" s="1"/>
  <c r="U10"/>
  <c r="T10"/>
  <c r="S10"/>
  <c r="S11" s="1"/>
  <c r="R10"/>
  <c r="R11" s="1"/>
  <c r="Q10"/>
  <c r="P10"/>
  <c r="O10"/>
  <c r="O11" s="1"/>
  <c r="N10"/>
  <c r="N11" s="1"/>
  <c r="M10"/>
  <c r="L10"/>
  <c r="K10"/>
  <c r="K11" s="1"/>
  <c r="J10"/>
  <c r="J11" s="1"/>
  <c r="I10"/>
  <c r="H10"/>
  <c r="G10"/>
  <c r="G11" s="1"/>
  <c r="F10"/>
  <c r="F11" s="1"/>
  <c r="E10"/>
  <c r="D10"/>
  <c r="C10"/>
  <c r="C11" s="1"/>
  <c r="B10"/>
  <c r="B11" s="1"/>
  <c r="AA11" s="1"/>
  <c r="U26" i="28"/>
  <c r="U25"/>
  <c r="U22"/>
  <c r="U19"/>
  <c r="U16"/>
  <c r="T11"/>
  <c r="T12" s="1"/>
  <c r="S11"/>
  <c r="S12" s="1"/>
  <c r="R11"/>
  <c r="R12" s="1"/>
  <c r="Q11"/>
  <c r="Q12" s="1"/>
  <c r="P1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Q13" i="27"/>
  <c r="Q11"/>
  <c r="P7"/>
  <c r="P8" s="1"/>
  <c r="O7"/>
  <c r="O8" s="1"/>
  <c r="N7"/>
  <c r="N8" s="1"/>
  <c r="M7"/>
  <c r="M8" s="1"/>
  <c r="L7"/>
  <c r="L8" s="1"/>
  <c r="K7"/>
  <c r="K8" s="1"/>
  <c r="J7"/>
  <c r="J8" s="1"/>
  <c r="I7"/>
  <c r="I8" s="1"/>
  <c r="H7"/>
  <c r="H8" s="1"/>
  <c r="G7"/>
  <c r="G8" s="1"/>
  <c r="F7"/>
  <c r="F8" s="1"/>
  <c r="E7"/>
  <c r="E8" s="1"/>
  <c r="D7"/>
  <c r="D8" s="1"/>
  <c r="C7"/>
  <c r="C8" s="1"/>
  <c r="B7"/>
  <c r="Q7" s="1"/>
  <c r="U9" i="26"/>
  <c r="U8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B6" s="1"/>
  <c r="AV12" i="25"/>
  <c r="AV11"/>
  <c r="AV10"/>
  <c r="AV9"/>
  <c r="AV8"/>
  <c r="AU5"/>
  <c r="AU6" s="1"/>
  <c r="AT5"/>
  <c r="AT6" s="1"/>
  <c r="AS5"/>
  <c r="AS6" s="1"/>
  <c r="AR5"/>
  <c r="AR6" s="1"/>
  <c r="AQ5"/>
  <c r="AQ6" s="1"/>
  <c r="AP5"/>
  <c r="AP6" s="1"/>
  <c r="AO5"/>
  <c r="AO6" s="1"/>
  <c r="AN5"/>
  <c r="AN6" s="1"/>
  <c r="AM5"/>
  <c r="AM6" s="1"/>
  <c r="AL5"/>
  <c r="AL6" s="1"/>
  <c r="AK5"/>
  <c r="AK6" s="1"/>
  <c r="AJ5"/>
  <c r="AJ6" s="1"/>
  <c r="AI5"/>
  <c r="AI6" s="1"/>
  <c r="AH5"/>
  <c r="AH6" s="1"/>
  <c r="AG5"/>
  <c r="AG6" s="1"/>
  <c r="AF5"/>
  <c r="AF6" s="1"/>
  <c r="AE5"/>
  <c r="AE6" s="1"/>
  <c r="AD5"/>
  <c r="AD6" s="1"/>
  <c r="AC5"/>
  <c r="AC6" s="1"/>
  <c r="AB5"/>
  <c r="AB6" s="1"/>
  <c r="AA5"/>
  <c r="AA6" s="1"/>
  <c r="Z5"/>
  <c r="Z6" s="1"/>
  <c r="Y5"/>
  <c r="Y6" s="1"/>
  <c r="X5"/>
  <c r="X6" s="1"/>
  <c r="W5"/>
  <c r="W6" s="1"/>
  <c r="V5"/>
  <c r="V6" s="1"/>
  <c r="U5"/>
  <c r="U6" s="1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B6" s="1"/>
  <c r="AV16" i="24"/>
  <c r="AV15"/>
  <c r="AV14"/>
  <c r="AV13"/>
  <c r="AV12"/>
  <c r="AV11"/>
  <c r="AV10"/>
  <c r="AV9"/>
  <c r="AV8"/>
  <c r="AR6"/>
  <c r="AN6"/>
  <c r="AJ6"/>
  <c r="AI6"/>
  <c r="AF6"/>
  <c r="AE6"/>
  <c r="AB6"/>
  <c r="AA6"/>
  <c r="X6"/>
  <c r="W6"/>
  <c r="T6"/>
  <c r="S6"/>
  <c r="P6"/>
  <c r="O6"/>
  <c r="L6"/>
  <c r="K6"/>
  <c r="H6"/>
  <c r="G6"/>
  <c r="D6"/>
  <c r="C6"/>
  <c r="AU5"/>
  <c r="AU6" s="1"/>
  <c r="AT5"/>
  <c r="AT6" s="1"/>
  <c r="AS5"/>
  <c r="AS6" s="1"/>
  <c r="AR5"/>
  <c r="AQ5"/>
  <c r="AQ6" s="1"/>
  <c r="AP5"/>
  <c r="AP6" s="1"/>
  <c r="AO5"/>
  <c r="AO6" s="1"/>
  <c r="AN5"/>
  <c r="AM5"/>
  <c r="AM6" s="1"/>
  <c r="AL5"/>
  <c r="AL6" s="1"/>
  <c r="AK5"/>
  <c r="AK6" s="1"/>
  <c r="AI5"/>
  <c r="AH5"/>
  <c r="AH6" s="1"/>
  <c r="AG5"/>
  <c r="AG6" s="1"/>
  <c r="AF5"/>
  <c r="AE5"/>
  <c r="AD5"/>
  <c r="AD6" s="1"/>
  <c r="AC5"/>
  <c r="AC6" s="1"/>
  <c r="AB5"/>
  <c r="AA5"/>
  <c r="Z5"/>
  <c r="Z6" s="1"/>
  <c r="Y5"/>
  <c r="Y6" s="1"/>
  <c r="X5"/>
  <c r="W5"/>
  <c r="V5"/>
  <c r="V6" s="1"/>
  <c r="U5"/>
  <c r="U6" s="1"/>
  <c r="T5"/>
  <c r="S5"/>
  <c r="R5"/>
  <c r="R6" s="1"/>
  <c r="Q5"/>
  <c r="Q6" s="1"/>
  <c r="P5"/>
  <c r="O5"/>
  <c r="N5"/>
  <c r="N6" s="1"/>
  <c r="M5"/>
  <c r="M6" s="1"/>
  <c r="L5"/>
  <c r="K5"/>
  <c r="J5"/>
  <c r="J6" s="1"/>
  <c r="I5"/>
  <c r="I6" s="1"/>
  <c r="H5"/>
  <c r="G5"/>
  <c r="F5"/>
  <c r="F6" s="1"/>
  <c r="E5"/>
  <c r="E6" s="1"/>
  <c r="D5"/>
  <c r="C5"/>
  <c r="B5"/>
  <c r="B6" s="1"/>
  <c r="H9" i="23"/>
  <c r="H8"/>
  <c r="F6"/>
  <c r="E6"/>
  <c r="B6"/>
  <c r="F5"/>
  <c r="E5"/>
  <c r="D5"/>
  <c r="D6" s="1"/>
  <c r="C5"/>
  <c r="H5" s="1"/>
  <c r="B5"/>
  <c r="AZ22" i="22"/>
  <c r="AZ21"/>
  <c r="AZ20"/>
  <c r="AZ18"/>
  <c r="AZ17"/>
  <c r="AZ16"/>
  <c r="AZ15"/>
  <c r="AZ13"/>
  <c r="AY11"/>
  <c r="AU11"/>
  <c r="AQ11"/>
  <c r="AM11"/>
  <c r="AI11"/>
  <c r="AE11"/>
  <c r="AA11"/>
  <c r="W11"/>
  <c r="S11"/>
  <c r="O11"/>
  <c r="K11"/>
  <c r="G11"/>
  <c r="C11"/>
  <c r="AY10"/>
  <c r="AX10"/>
  <c r="AX11" s="1"/>
  <c r="AW10"/>
  <c r="AW11" s="1"/>
  <c r="AV10"/>
  <c r="AV11" s="1"/>
  <c r="AU10"/>
  <c r="AT10"/>
  <c r="AT11" s="1"/>
  <c r="AS10"/>
  <c r="AS11" s="1"/>
  <c r="AR10"/>
  <c r="AR11" s="1"/>
  <c r="AQ10"/>
  <c r="AP10"/>
  <c r="AP11" s="1"/>
  <c r="AO10"/>
  <c r="AO11" s="1"/>
  <c r="AN10"/>
  <c r="AN11" s="1"/>
  <c r="AM10"/>
  <c r="AL10"/>
  <c r="AL11" s="1"/>
  <c r="AK10"/>
  <c r="AK11" s="1"/>
  <c r="AJ10"/>
  <c r="AJ11" s="1"/>
  <c r="AI10"/>
  <c r="AH10"/>
  <c r="AH11" s="1"/>
  <c r="AG10"/>
  <c r="AG11" s="1"/>
  <c r="AF10"/>
  <c r="AF11" s="1"/>
  <c r="AE10"/>
  <c r="AD10"/>
  <c r="AD11" s="1"/>
  <c r="AC10"/>
  <c r="AC11" s="1"/>
  <c r="AB10"/>
  <c r="AB11" s="1"/>
  <c r="AA10"/>
  <c r="Z10"/>
  <c r="Z11" s="1"/>
  <c r="Y10"/>
  <c r="Y11" s="1"/>
  <c r="X10"/>
  <c r="X11" s="1"/>
  <c r="W10"/>
  <c r="V10"/>
  <c r="V11" s="1"/>
  <c r="U10"/>
  <c r="U11" s="1"/>
  <c r="T10"/>
  <c r="T11" s="1"/>
  <c r="S10"/>
  <c r="R10"/>
  <c r="R11" s="1"/>
  <c r="Q10"/>
  <c r="Q11" s="1"/>
  <c r="P10"/>
  <c r="P11" s="1"/>
  <c r="O10"/>
  <c r="N10"/>
  <c r="N11" s="1"/>
  <c r="M10"/>
  <c r="M11" s="1"/>
  <c r="L10"/>
  <c r="L11" s="1"/>
  <c r="K10"/>
  <c r="J10"/>
  <c r="J11" s="1"/>
  <c r="I10"/>
  <c r="I11" s="1"/>
  <c r="H10"/>
  <c r="H11" s="1"/>
  <c r="G10"/>
  <c r="F10"/>
  <c r="F11" s="1"/>
  <c r="E10"/>
  <c r="E11" s="1"/>
  <c r="D10"/>
  <c r="D11" s="1"/>
  <c r="C10"/>
  <c r="B10"/>
  <c r="AZ10" s="1"/>
  <c r="AV14" i="21"/>
  <c r="AV13"/>
  <c r="AV12"/>
  <c r="AV11"/>
  <c r="AV10"/>
  <c r="AV9"/>
  <c r="AV8"/>
  <c r="AR6"/>
  <c r="AN6"/>
  <c r="AJ6"/>
  <c r="AF6"/>
  <c r="AB6"/>
  <c r="X6"/>
  <c r="T6"/>
  <c r="P6"/>
  <c r="L6"/>
  <c r="H6"/>
  <c r="D6"/>
  <c r="AU5"/>
  <c r="AU6" s="1"/>
  <c r="AT5"/>
  <c r="AT6" s="1"/>
  <c r="AS5"/>
  <c r="AS6" s="1"/>
  <c r="AR5"/>
  <c r="AQ5"/>
  <c r="AQ6" s="1"/>
  <c r="AP5"/>
  <c r="AP6" s="1"/>
  <c r="AO5"/>
  <c r="AO6" s="1"/>
  <c r="AN5"/>
  <c r="AM5"/>
  <c r="AM6" s="1"/>
  <c r="AL5"/>
  <c r="AL6" s="1"/>
  <c r="AK5"/>
  <c r="AK6" s="1"/>
  <c r="AJ5"/>
  <c r="AI5"/>
  <c r="AI6" s="1"/>
  <c r="AH5"/>
  <c r="AH6" s="1"/>
  <c r="AG5"/>
  <c r="AG6" s="1"/>
  <c r="AF5"/>
  <c r="AE5"/>
  <c r="AE6" s="1"/>
  <c r="AD5"/>
  <c r="AD6" s="1"/>
  <c r="AC5"/>
  <c r="AC6" s="1"/>
  <c r="AB5"/>
  <c r="AA5"/>
  <c r="AA6" s="1"/>
  <c r="Z5"/>
  <c r="Z6" s="1"/>
  <c r="Y5"/>
  <c r="Y6" s="1"/>
  <c r="X5"/>
  <c r="W5"/>
  <c r="W6" s="1"/>
  <c r="V5"/>
  <c r="V6" s="1"/>
  <c r="U5"/>
  <c r="U6" s="1"/>
  <c r="T5"/>
  <c r="S5"/>
  <c r="S6" s="1"/>
  <c r="R5"/>
  <c r="R6" s="1"/>
  <c r="Q5"/>
  <c r="Q6" s="1"/>
  <c r="P5"/>
  <c r="O5"/>
  <c r="O6" s="1"/>
  <c r="N5"/>
  <c r="N6" s="1"/>
  <c r="M5"/>
  <c r="M6" s="1"/>
  <c r="L5"/>
  <c r="K5"/>
  <c r="K6" s="1"/>
  <c r="J5"/>
  <c r="J6" s="1"/>
  <c r="I5"/>
  <c r="I6" s="1"/>
  <c r="H5"/>
  <c r="G5"/>
  <c r="G6" s="1"/>
  <c r="F5"/>
  <c r="F6" s="1"/>
  <c r="E5"/>
  <c r="E6" s="1"/>
  <c r="D5"/>
  <c r="C5"/>
  <c r="C6" s="1"/>
  <c r="B5"/>
  <c r="B6" s="1"/>
  <c r="H8" i="20"/>
  <c r="G6"/>
  <c r="C6"/>
  <c r="G5"/>
  <c r="F5"/>
  <c r="F6" s="1"/>
  <c r="E5"/>
  <c r="E6" s="1"/>
  <c r="D5"/>
  <c r="D6" s="1"/>
  <c r="C5"/>
  <c r="B5"/>
  <c r="H5" s="1"/>
  <c r="AH18" i="19"/>
  <c r="AH17"/>
  <c r="AH16"/>
  <c r="AH14"/>
  <c r="AH12"/>
  <c r="AF9"/>
  <c r="AE9"/>
  <c r="AD9"/>
  <c r="AB9"/>
  <c r="AA9"/>
  <c r="Z9"/>
  <c r="X9"/>
  <c r="W9"/>
  <c r="V9"/>
  <c r="T9"/>
  <c r="S9"/>
  <c r="R9"/>
  <c r="P9"/>
  <c r="O9"/>
  <c r="N9"/>
  <c r="L9"/>
  <c r="K9"/>
  <c r="J9"/>
  <c r="H9"/>
  <c r="G9"/>
  <c r="F9"/>
  <c r="D9"/>
  <c r="C9"/>
  <c r="B9"/>
  <c r="AG8"/>
  <c r="AG9" s="1"/>
  <c r="AF8"/>
  <c r="AE8"/>
  <c r="AD8"/>
  <c r="AC8"/>
  <c r="AC9" s="1"/>
  <c r="AB8"/>
  <c r="AA8"/>
  <c r="Z8"/>
  <c r="Y8"/>
  <c r="Y9" s="1"/>
  <c r="X8"/>
  <c r="W8"/>
  <c r="V8"/>
  <c r="U8"/>
  <c r="U9" s="1"/>
  <c r="T8"/>
  <c r="S8"/>
  <c r="R8"/>
  <c r="Q8"/>
  <c r="Q9" s="1"/>
  <c r="P8"/>
  <c r="O8"/>
  <c r="N8"/>
  <c r="M8"/>
  <c r="M9" s="1"/>
  <c r="L8"/>
  <c r="K8"/>
  <c r="J8"/>
  <c r="I8"/>
  <c r="I9" s="1"/>
  <c r="H8"/>
  <c r="G8"/>
  <c r="F8"/>
  <c r="E8"/>
  <c r="E9" s="1"/>
  <c r="D8"/>
  <c r="C8"/>
  <c r="B8"/>
  <c r="AH8" s="1"/>
  <c r="H10" i="18"/>
  <c r="H9"/>
  <c r="H8"/>
  <c r="H7"/>
  <c r="G6"/>
  <c r="D6"/>
  <c r="C6"/>
  <c r="F5"/>
  <c r="F6" s="1"/>
  <c r="E5"/>
  <c r="E6" s="1"/>
  <c r="D5"/>
  <c r="C5"/>
  <c r="B5"/>
  <c r="B6" s="1"/>
  <c r="H6" s="1"/>
  <c r="Y9" i="17"/>
  <c r="Y8"/>
  <c r="X5"/>
  <c r="X6" s="1"/>
  <c r="W5"/>
  <c r="W6" s="1"/>
  <c r="V5"/>
  <c r="V6" s="1"/>
  <c r="U5"/>
  <c r="U6" s="1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B6" s="1"/>
  <c r="AA17" i="16"/>
  <c r="AA15"/>
  <c r="Y12"/>
  <c r="Q12"/>
  <c r="P12"/>
  <c r="L12"/>
  <c r="I12"/>
  <c r="H12"/>
  <c r="D12"/>
  <c r="Z11"/>
  <c r="Z12" s="1"/>
  <c r="Y11"/>
  <c r="X11"/>
  <c r="X12" s="1"/>
  <c r="W11"/>
  <c r="W12" s="1"/>
  <c r="V11"/>
  <c r="V12" s="1"/>
  <c r="U11"/>
  <c r="U12" s="1"/>
  <c r="T11"/>
  <c r="T12" s="1"/>
  <c r="S11"/>
  <c r="S12" s="1"/>
  <c r="R11"/>
  <c r="R12" s="1"/>
  <c r="Q11"/>
  <c r="P11"/>
  <c r="O11"/>
  <c r="O12" s="1"/>
  <c r="N11"/>
  <c r="N12" s="1"/>
  <c r="M11"/>
  <c r="M12" s="1"/>
  <c r="L11"/>
  <c r="K11"/>
  <c r="K12" s="1"/>
  <c r="J11"/>
  <c r="J12" s="1"/>
  <c r="I11"/>
  <c r="H11"/>
  <c r="G11"/>
  <c r="G12" s="1"/>
  <c r="F11"/>
  <c r="F12" s="1"/>
  <c r="E11"/>
  <c r="E12" s="1"/>
  <c r="D11"/>
  <c r="C11"/>
  <c r="C12" s="1"/>
  <c r="B11"/>
  <c r="B12" s="1"/>
  <c r="AB11" i="15"/>
  <c r="AB10"/>
  <c r="AB9"/>
  <c r="Y7"/>
  <c r="U7"/>
  <c r="Q7"/>
  <c r="M7"/>
  <c r="I7"/>
  <c r="E7"/>
  <c r="AA6"/>
  <c r="AA7" s="1"/>
  <c r="Z6"/>
  <c r="Z7" s="1"/>
  <c r="Y6"/>
  <c r="X6"/>
  <c r="X7" s="1"/>
  <c r="W6"/>
  <c r="W7" s="1"/>
  <c r="V6"/>
  <c r="V7" s="1"/>
  <c r="U6"/>
  <c r="T6"/>
  <c r="T7" s="1"/>
  <c r="S6"/>
  <c r="S7" s="1"/>
  <c r="R6"/>
  <c r="R7" s="1"/>
  <c r="Q6"/>
  <c r="P6"/>
  <c r="P7" s="1"/>
  <c r="O6"/>
  <c r="O7" s="1"/>
  <c r="N6"/>
  <c r="N7" s="1"/>
  <c r="M6"/>
  <c r="L6"/>
  <c r="L7" s="1"/>
  <c r="K6"/>
  <c r="K7" s="1"/>
  <c r="J6"/>
  <c r="J7" s="1"/>
  <c r="I6"/>
  <c r="H6"/>
  <c r="H7" s="1"/>
  <c r="G6"/>
  <c r="G7" s="1"/>
  <c r="F6"/>
  <c r="F7" s="1"/>
  <c r="E6"/>
  <c r="D6"/>
  <c r="D7" s="1"/>
  <c r="C6"/>
  <c r="C7" s="1"/>
  <c r="B6"/>
  <c r="B7" s="1"/>
  <c r="AA21" i="14"/>
  <c r="AA18"/>
  <c r="AA15"/>
  <c r="Y11"/>
  <c r="X11"/>
  <c r="U11"/>
  <c r="T11"/>
  <c r="Q11"/>
  <c r="P11"/>
  <c r="O11"/>
  <c r="M11"/>
  <c r="L11"/>
  <c r="K11"/>
  <c r="I11"/>
  <c r="H11"/>
  <c r="G11"/>
  <c r="E11"/>
  <c r="D11"/>
  <c r="C11"/>
  <c r="Z10"/>
  <c r="Z11" s="1"/>
  <c r="Y10"/>
  <c r="X10"/>
  <c r="W10"/>
  <c r="W11" s="1"/>
  <c r="V10"/>
  <c r="V11" s="1"/>
  <c r="U10"/>
  <c r="T10"/>
  <c r="S10"/>
  <c r="S11" s="1"/>
  <c r="R10"/>
  <c r="R11" s="1"/>
  <c r="Q10"/>
  <c r="P10"/>
  <c r="N10"/>
  <c r="N11" s="1"/>
  <c r="M10"/>
  <c r="L10"/>
  <c r="K10"/>
  <c r="J10"/>
  <c r="J11" s="1"/>
  <c r="I10"/>
  <c r="H10"/>
  <c r="G10"/>
  <c r="F10"/>
  <c r="F11" s="1"/>
  <c r="E10"/>
  <c r="D10"/>
  <c r="C10"/>
  <c r="B10"/>
  <c r="AA10" s="1"/>
  <c r="Y10" i="13"/>
  <c r="Y9"/>
  <c r="Y8"/>
  <c r="X5"/>
  <c r="X6" s="1"/>
  <c r="W5"/>
  <c r="W6" s="1"/>
  <c r="V5"/>
  <c r="V6" s="1"/>
  <c r="U5"/>
  <c r="U6" s="1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B6" s="1"/>
  <c r="Y16" i="12"/>
  <c r="Y14"/>
  <c r="Y13"/>
  <c r="Y12"/>
  <c r="X9"/>
  <c r="X10" s="1"/>
  <c r="W9"/>
  <c r="W10" s="1"/>
  <c r="V9"/>
  <c r="V10" s="1"/>
  <c r="U9"/>
  <c r="U10" s="1"/>
  <c r="T9"/>
  <c r="T10" s="1"/>
  <c r="S9"/>
  <c r="S10" s="1"/>
  <c r="R9"/>
  <c r="R10" s="1"/>
  <c r="Q9"/>
  <c r="Q10" s="1"/>
  <c r="P9"/>
  <c r="P10" s="1"/>
  <c r="O9"/>
  <c r="O10" s="1"/>
  <c r="N9"/>
  <c r="N10" s="1"/>
  <c r="M9"/>
  <c r="M10" s="1"/>
  <c r="L9"/>
  <c r="L10" s="1"/>
  <c r="K9"/>
  <c r="K10" s="1"/>
  <c r="J9"/>
  <c r="J10" s="1"/>
  <c r="I9"/>
  <c r="I10" s="1"/>
  <c r="H9"/>
  <c r="H10" s="1"/>
  <c r="G9"/>
  <c r="G10" s="1"/>
  <c r="F9"/>
  <c r="F10" s="1"/>
  <c r="E9"/>
  <c r="E10" s="1"/>
  <c r="D9"/>
  <c r="D10" s="1"/>
  <c r="C9"/>
  <c r="C10" s="1"/>
  <c r="B9"/>
  <c r="B10" s="1"/>
  <c r="T17" i="11"/>
  <c r="T16"/>
  <c r="T14"/>
  <c r="T12"/>
  <c r="T10"/>
  <c r="Q7"/>
  <c r="M7"/>
  <c r="I7"/>
  <c r="E7"/>
  <c r="S6"/>
  <c r="S7" s="1"/>
  <c r="R6"/>
  <c r="R7" s="1"/>
  <c r="Q6"/>
  <c r="P6"/>
  <c r="P7" s="1"/>
  <c r="O6"/>
  <c r="O7" s="1"/>
  <c r="N6"/>
  <c r="N7" s="1"/>
  <c r="M6"/>
  <c r="L6"/>
  <c r="L7" s="1"/>
  <c r="K6"/>
  <c r="K7" s="1"/>
  <c r="J6"/>
  <c r="J7" s="1"/>
  <c r="I6"/>
  <c r="H6"/>
  <c r="H7" s="1"/>
  <c r="G6"/>
  <c r="G7" s="1"/>
  <c r="F6"/>
  <c r="F7" s="1"/>
  <c r="E6"/>
  <c r="D6"/>
  <c r="D7" s="1"/>
  <c r="C6"/>
  <c r="C7" s="1"/>
  <c r="B6"/>
  <c r="B7" s="1"/>
  <c r="AJ15" i="10"/>
  <c r="AJ14"/>
  <c r="AJ13"/>
  <c r="AJ12"/>
  <c r="AJ11"/>
  <c r="AJ10"/>
  <c r="AJ9"/>
  <c r="AH7"/>
  <c r="AD7"/>
  <c r="Z7"/>
  <c r="V7"/>
  <c r="R7"/>
  <c r="N7"/>
  <c r="J7"/>
  <c r="H7"/>
  <c r="F7"/>
  <c r="E7"/>
  <c r="B7"/>
  <c r="AI6"/>
  <c r="AI7" s="1"/>
  <c r="AH6"/>
  <c r="AG6"/>
  <c r="AG7" s="1"/>
  <c r="AF6"/>
  <c r="AF7" s="1"/>
  <c r="AE6"/>
  <c r="AE7" s="1"/>
  <c r="AD6"/>
  <c r="AC6"/>
  <c r="AC7" s="1"/>
  <c r="AB6"/>
  <c r="AB7" s="1"/>
  <c r="AA6"/>
  <c r="AA7" s="1"/>
  <c r="Z6"/>
  <c r="Y6"/>
  <c r="Y7" s="1"/>
  <c r="X6"/>
  <c r="X7" s="1"/>
  <c r="W6"/>
  <c r="W7" s="1"/>
  <c r="V6"/>
  <c r="U6"/>
  <c r="U7" s="1"/>
  <c r="T6"/>
  <c r="T7" s="1"/>
  <c r="S6"/>
  <c r="S7" s="1"/>
  <c r="R6"/>
  <c r="Q6"/>
  <c r="Q7" s="1"/>
  <c r="P6"/>
  <c r="P7" s="1"/>
  <c r="O6"/>
  <c r="O7" s="1"/>
  <c r="N6"/>
  <c r="M6"/>
  <c r="M7" s="1"/>
  <c r="L6"/>
  <c r="L7" s="1"/>
  <c r="K6"/>
  <c r="K7" s="1"/>
  <c r="J6"/>
  <c r="I6"/>
  <c r="I7" s="1"/>
  <c r="G6"/>
  <c r="G7" s="1"/>
  <c r="F6"/>
  <c r="E6"/>
  <c r="D6"/>
  <c r="D7" s="1"/>
  <c r="C6"/>
  <c r="AJ6" s="1"/>
  <c r="B6"/>
  <c r="AD11" i="9"/>
  <c r="AD10"/>
  <c r="AD9"/>
  <c r="AB7"/>
  <c r="AA7"/>
  <c r="Z7"/>
  <c r="X7"/>
  <c r="W7"/>
  <c r="V7"/>
  <c r="T7"/>
  <c r="S7"/>
  <c r="R7"/>
  <c r="P7"/>
  <c r="O7"/>
  <c r="N7"/>
  <c r="L7"/>
  <c r="K7"/>
  <c r="J7"/>
  <c r="H7"/>
  <c r="G7"/>
  <c r="F7"/>
  <c r="D7"/>
  <c r="C7"/>
  <c r="B7"/>
  <c r="AC6"/>
  <c r="AC7" s="1"/>
  <c r="AB6"/>
  <c r="AA6"/>
  <c r="Z6"/>
  <c r="Y6"/>
  <c r="Y7" s="1"/>
  <c r="X6"/>
  <c r="W6"/>
  <c r="V6"/>
  <c r="U6"/>
  <c r="U7" s="1"/>
  <c r="T6"/>
  <c r="S6"/>
  <c r="R6"/>
  <c r="Q6"/>
  <c r="Q7" s="1"/>
  <c r="P6"/>
  <c r="O6"/>
  <c r="N6"/>
  <c r="M6"/>
  <c r="M7" s="1"/>
  <c r="L6"/>
  <c r="K6"/>
  <c r="J6"/>
  <c r="I6"/>
  <c r="I7" s="1"/>
  <c r="H6"/>
  <c r="G6"/>
  <c r="F6"/>
  <c r="E6"/>
  <c r="E7" s="1"/>
  <c r="D6"/>
  <c r="C6"/>
  <c r="B6"/>
  <c r="AD6" s="1"/>
  <c r="T17" i="8"/>
  <c r="T16"/>
  <c r="T14"/>
  <c r="T12"/>
  <c r="T10"/>
  <c r="Q7"/>
  <c r="M7"/>
  <c r="I7"/>
  <c r="E7"/>
  <c r="S6"/>
  <c r="S7" s="1"/>
  <c r="R6"/>
  <c r="R7" s="1"/>
  <c r="Q6"/>
  <c r="P6"/>
  <c r="P7" s="1"/>
  <c r="O6"/>
  <c r="O7" s="1"/>
  <c r="N6"/>
  <c r="N7" s="1"/>
  <c r="M6"/>
  <c r="L6"/>
  <c r="L7" s="1"/>
  <c r="K6"/>
  <c r="K7" s="1"/>
  <c r="J6"/>
  <c r="J7" s="1"/>
  <c r="I6"/>
  <c r="H6"/>
  <c r="H7" s="1"/>
  <c r="G6"/>
  <c r="G7" s="1"/>
  <c r="F6"/>
  <c r="F7" s="1"/>
  <c r="E6"/>
  <c r="D6"/>
  <c r="D7" s="1"/>
  <c r="C6"/>
  <c r="C7" s="1"/>
  <c r="B6"/>
  <c r="B7" s="1"/>
  <c r="T10" i="7"/>
  <c r="T9"/>
  <c r="T8"/>
  <c r="R6"/>
  <c r="P6"/>
  <c r="N6"/>
  <c r="M6"/>
  <c r="J6"/>
  <c r="I6"/>
  <c r="F6"/>
  <c r="E6"/>
  <c r="B6"/>
  <c r="S5"/>
  <c r="S6" s="1"/>
  <c r="R5"/>
  <c r="Q5"/>
  <c r="Q6" s="1"/>
  <c r="O5"/>
  <c r="O6" s="1"/>
  <c r="N5"/>
  <c r="M5"/>
  <c r="L5"/>
  <c r="L6" s="1"/>
  <c r="K5"/>
  <c r="K6" s="1"/>
  <c r="J5"/>
  <c r="I5"/>
  <c r="H5"/>
  <c r="H6" s="1"/>
  <c r="G5"/>
  <c r="G6" s="1"/>
  <c r="F5"/>
  <c r="E5"/>
  <c r="D5"/>
  <c r="D6" s="1"/>
  <c r="C5"/>
  <c r="T5" s="1"/>
  <c r="B5"/>
  <c r="T11" i="6"/>
  <c r="T10"/>
  <c r="T9"/>
  <c r="T8"/>
  <c r="S6"/>
  <c r="O6"/>
  <c r="K6"/>
  <c r="G6"/>
  <c r="C6"/>
  <c r="S5"/>
  <c r="R5"/>
  <c r="R6" s="1"/>
  <c r="Q5"/>
  <c r="Q6" s="1"/>
  <c r="P5"/>
  <c r="P6" s="1"/>
  <c r="O5"/>
  <c r="N5"/>
  <c r="N6" s="1"/>
  <c r="M5"/>
  <c r="M6" s="1"/>
  <c r="L5"/>
  <c r="L6" s="1"/>
  <c r="K5"/>
  <c r="J5"/>
  <c r="J6" s="1"/>
  <c r="I5"/>
  <c r="I6" s="1"/>
  <c r="H5"/>
  <c r="H6" s="1"/>
  <c r="G5"/>
  <c r="F5"/>
  <c r="F6" s="1"/>
  <c r="E5"/>
  <c r="E6" s="1"/>
  <c r="D5"/>
  <c r="D6" s="1"/>
  <c r="C5"/>
  <c r="B5"/>
  <c r="T5" s="1"/>
  <c r="R9" i="5"/>
  <c r="R8"/>
  <c r="Q6"/>
  <c r="P6"/>
  <c r="O6"/>
  <c r="M6"/>
  <c r="L6"/>
  <c r="K6"/>
  <c r="I6"/>
  <c r="H6"/>
  <c r="G6"/>
  <c r="E6"/>
  <c r="D6"/>
  <c r="C6"/>
  <c r="Q5"/>
  <c r="P5"/>
  <c r="O5"/>
  <c r="N5"/>
  <c r="N6" s="1"/>
  <c r="M5"/>
  <c r="L5"/>
  <c r="K5"/>
  <c r="J5"/>
  <c r="J6" s="1"/>
  <c r="I5"/>
  <c r="H5"/>
  <c r="G5"/>
  <c r="F5"/>
  <c r="F6" s="1"/>
  <c r="E5"/>
  <c r="D5"/>
  <c r="C5"/>
  <c r="B5"/>
  <c r="R5" s="1"/>
  <c r="R9" i="4"/>
  <c r="P7"/>
  <c r="O7"/>
  <c r="N7"/>
  <c r="L7"/>
  <c r="K7"/>
  <c r="J7"/>
  <c r="H7"/>
  <c r="G7"/>
  <c r="F7"/>
  <c r="D7"/>
  <c r="C7"/>
  <c r="B7"/>
  <c r="R7" s="1"/>
  <c r="Q6"/>
  <c r="Q7" s="1"/>
  <c r="P6"/>
  <c r="O6"/>
  <c r="N6"/>
  <c r="M6"/>
  <c r="M7" s="1"/>
  <c r="L6"/>
  <c r="K6"/>
  <c r="J6"/>
  <c r="I6"/>
  <c r="I7" s="1"/>
  <c r="H6"/>
  <c r="G6"/>
  <c r="F6"/>
  <c r="E6"/>
  <c r="E7" s="1"/>
  <c r="D6"/>
  <c r="C6"/>
  <c r="B6"/>
  <c r="R6" s="1"/>
  <c r="AD19" i="3"/>
  <c r="AD18"/>
  <c r="AD17"/>
  <c r="AD16"/>
  <c r="AD15"/>
  <c r="AD14"/>
  <c r="AD13"/>
  <c r="AD12"/>
  <c r="AD11"/>
  <c r="AD10"/>
  <c r="AD9"/>
  <c r="AC7"/>
  <c r="AB7"/>
  <c r="AA7"/>
  <c r="Y7"/>
  <c r="X7"/>
  <c r="W7"/>
  <c r="U7"/>
  <c r="T7"/>
  <c r="S7"/>
  <c r="Q7"/>
  <c r="P7"/>
  <c r="O7"/>
  <c r="M7"/>
  <c r="L7"/>
  <c r="K7"/>
  <c r="I7"/>
  <c r="H7"/>
  <c r="G7"/>
  <c r="E7"/>
  <c r="D7"/>
  <c r="C7"/>
  <c r="AC6"/>
  <c r="AB6"/>
  <c r="AA6"/>
  <c r="Z6"/>
  <c r="Z7" s="1"/>
  <c r="Y6"/>
  <c r="X6"/>
  <c r="W6"/>
  <c r="V6"/>
  <c r="V7" s="1"/>
  <c r="U6"/>
  <c r="T6"/>
  <c r="S6"/>
  <c r="R6"/>
  <c r="R7" s="1"/>
  <c r="Q6"/>
  <c r="P6"/>
  <c r="O6"/>
  <c r="N6"/>
  <c r="N7" s="1"/>
  <c r="M6"/>
  <c r="L6"/>
  <c r="K6"/>
  <c r="J6"/>
  <c r="J7" s="1"/>
  <c r="I6"/>
  <c r="H6"/>
  <c r="G6"/>
  <c r="F6"/>
  <c r="F7" s="1"/>
  <c r="E6"/>
  <c r="D6"/>
  <c r="C6"/>
  <c r="B6"/>
  <c r="AD6" s="1"/>
  <c r="T25" i="2"/>
  <c r="T23"/>
  <c r="T21"/>
  <c r="T19"/>
  <c r="T17"/>
  <c r="T15"/>
  <c r="T13"/>
  <c r="T11"/>
  <c r="Q8"/>
  <c r="M8"/>
  <c r="I8"/>
  <c r="E8"/>
  <c r="S7"/>
  <c r="R7"/>
  <c r="R8" s="1"/>
  <c r="Q7"/>
  <c r="P7"/>
  <c r="P8" s="1"/>
  <c r="O7"/>
  <c r="O8" s="1"/>
  <c r="N7"/>
  <c r="N8" s="1"/>
  <c r="M7"/>
  <c r="L7"/>
  <c r="L8" s="1"/>
  <c r="K7"/>
  <c r="K8" s="1"/>
  <c r="J7"/>
  <c r="J8" s="1"/>
  <c r="I7"/>
  <c r="H7"/>
  <c r="H8" s="1"/>
  <c r="G7"/>
  <c r="G8" s="1"/>
  <c r="F7"/>
  <c r="F8" s="1"/>
  <c r="E7"/>
  <c r="D7"/>
  <c r="T7" s="1"/>
  <c r="C7"/>
  <c r="C8" s="1"/>
  <c r="B7"/>
  <c r="B8" s="1"/>
  <c r="AV18" i="1"/>
  <c r="AV6" i="25" l="1"/>
  <c r="T7" i="11"/>
  <c r="AH9" i="19"/>
  <c r="AB7" i="15"/>
  <c r="U6" i="26"/>
  <c r="T7" i="8"/>
  <c r="AJ7" i="10"/>
  <c r="Y6" i="13"/>
  <c r="AA12" i="16"/>
  <c r="Y6" i="17"/>
  <c r="AV6" i="24"/>
  <c r="AC9" i="32"/>
  <c r="Y10" i="12"/>
  <c r="AD7" i="9"/>
  <c r="AV6" i="21"/>
  <c r="U12" i="28"/>
  <c r="D8" i="2"/>
  <c r="T8" s="1"/>
  <c r="B6" i="6"/>
  <c r="T6" s="1"/>
  <c r="S8" i="2"/>
  <c r="B7" i="3"/>
  <c r="AD7" s="1"/>
  <c r="B6" i="5"/>
  <c r="R6" s="1"/>
  <c r="C6" i="7"/>
  <c r="T6" s="1"/>
  <c r="C7" i="10"/>
  <c r="B11" i="14"/>
  <c r="AA11" s="1"/>
  <c r="Y5" i="17"/>
  <c r="H5" i="18"/>
  <c r="AV5" i="21"/>
  <c r="C6" i="23"/>
  <c r="H6" s="1"/>
  <c r="AV5" i="24"/>
  <c r="U5" i="26"/>
  <c r="U11" i="28"/>
  <c r="B11" i="31"/>
  <c r="AA11" s="1"/>
  <c r="AC8" i="32"/>
  <c r="T6" i="8"/>
  <c r="T6" i="11"/>
  <c r="Y9" i="12"/>
  <c r="Y5" i="13"/>
  <c r="AB6" i="15"/>
  <c r="AA11" i="16"/>
  <c r="AV5" i="25"/>
  <c r="B8" i="27"/>
  <c r="Q8" s="1"/>
  <c r="AA10" i="29"/>
  <c r="B6" i="20"/>
  <c r="H6" s="1"/>
  <c r="B11" i="22"/>
  <c r="AZ11" s="1"/>
</calcChain>
</file>

<file path=xl/sharedStrings.xml><?xml version="1.0" encoding="utf-8"?>
<sst xmlns="http://schemas.openxmlformats.org/spreadsheetml/2006/main" count="1442" uniqueCount="363">
  <si>
    <t>SEDI</t>
  </si>
  <si>
    <t>LICEO                                                                              CSPS01401P</t>
  </si>
  <si>
    <t>IPSIA                                                        CSRI01401X</t>
  </si>
  <si>
    <t>ITI                              CSTF01402T</t>
  </si>
  <si>
    <r>
      <rPr>
        <sz val="14"/>
        <color theme="1"/>
        <rFont val="Calibri"/>
        <family val="2"/>
      </rPr>
      <t xml:space="preserve">ITC </t>
    </r>
    <r>
      <rPr>
        <sz val="12"/>
        <color rgb="FF000000"/>
        <rFont val="Calibri"/>
        <family val="2"/>
      </rPr>
      <t>CSTD01401E</t>
    </r>
  </si>
  <si>
    <t>CLASSI</t>
  </si>
  <si>
    <t>1A</t>
  </si>
  <si>
    <t>1D</t>
  </si>
  <si>
    <t>1F</t>
  </si>
  <si>
    <t>2A</t>
  </si>
  <si>
    <t>2B</t>
  </si>
  <si>
    <t>2D</t>
  </si>
  <si>
    <t>2F</t>
  </si>
  <si>
    <t>3A</t>
  </si>
  <si>
    <t>3D</t>
  </si>
  <si>
    <t>3F</t>
  </si>
  <si>
    <t>4A</t>
  </si>
  <si>
    <t>4B</t>
  </si>
  <si>
    <t>4F</t>
  </si>
  <si>
    <t>4G</t>
  </si>
  <si>
    <t>5A</t>
  </si>
  <si>
    <t>5B</t>
  </si>
  <si>
    <t>5D</t>
  </si>
  <si>
    <t>5F</t>
  </si>
  <si>
    <t>1At</t>
  </si>
  <si>
    <t>1Bt</t>
  </si>
  <si>
    <t>2At</t>
  </si>
  <si>
    <t>2Bt</t>
  </si>
  <si>
    <t>2O</t>
  </si>
  <si>
    <t>3At</t>
  </si>
  <si>
    <t>3Bt</t>
  </si>
  <si>
    <t>3O</t>
  </si>
  <si>
    <t>4At</t>
  </si>
  <si>
    <t>4Bt</t>
  </si>
  <si>
    <t>4O</t>
  </si>
  <si>
    <t>5At</t>
  </si>
  <si>
    <t>5Bt</t>
  </si>
  <si>
    <t>5O</t>
  </si>
  <si>
    <t>1M</t>
  </si>
  <si>
    <t>1L</t>
  </si>
  <si>
    <t>2M</t>
  </si>
  <si>
    <t>3M</t>
  </si>
  <si>
    <t>5M</t>
  </si>
  <si>
    <t>3N</t>
  </si>
  <si>
    <t>4N</t>
  </si>
  <si>
    <t>5N</t>
  </si>
  <si>
    <t>5Ae</t>
  </si>
  <si>
    <t>1Ac</t>
  </si>
  <si>
    <t>2Ac</t>
  </si>
  <si>
    <t>3Ac</t>
  </si>
  <si>
    <t>4Ac</t>
  </si>
  <si>
    <t>5Ac</t>
  </si>
  <si>
    <t>LICEO SCIENTIFICO</t>
  </si>
  <si>
    <t>LICEO SCIENZE APPLICATE</t>
  </si>
  <si>
    <t>LICEO SCIENZE UMANE</t>
  </si>
  <si>
    <t>CHIMICA, MATERIALI E BIOTECNOLOGIE</t>
  </si>
  <si>
    <t>ODONTOTECNICO</t>
  </si>
  <si>
    <t>BIOTECNOLOGIE AMBIENTALI</t>
  </si>
  <si>
    <t xml:space="preserve">BIOTECNOLOGIE SANITARIE </t>
  </si>
  <si>
    <t>MECCANICA E MECCATRONICA</t>
  </si>
  <si>
    <t>CONDUZIONE DEL MEZZO (NAUTICO)</t>
  </si>
  <si>
    <t xml:space="preserve">ELETTRONICA </t>
  </si>
  <si>
    <t>AMMINISTRAZIONE, FINANZA E MARKETING</t>
  </si>
  <si>
    <t>SISTEMI INFORMATIVI AZIENDALI</t>
  </si>
  <si>
    <t>ALUNNI</t>
  </si>
  <si>
    <t xml:space="preserve">AULA </t>
  </si>
  <si>
    <t xml:space="preserve">Cod. indirizzo </t>
  </si>
  <si>
    <t>LI02</t>
  </si>
  <si>
    <t>LI03</t>
  </si>
  <si>
    <t>LI11</t>
  </si>
  <si>
    <t>IT16</t>
  </si>
  <si>
    <t>IP20</t>
  </si>
  <si>
    <t>ITBA</t>
  </si>
  <si>
    <t>ITBS</t>
  </si>
  <si>
    <t>IP03</t>
  </si>
  <si>
    <t>IT05</t>
  </si>
  <si>
    <t>ITMM</t>
  </si>
  <si>
    <t>ITCD</t>
  </si>
  <si>
    <t>ITEC</t>
  </si>
  <si>
    <t>IT01</t>
  </si>
  <si>
    <t>ITSI</t>
  </si>
  <si>
    <t>CLAS. DI CONC</t>
  </si>
  <si>
    <t>A011-DISCIPLINE LETTERARIE E LATINO</t>
  </si>
  <si>
    <t>LICEO</t>
  </si>
  <si>
    <t>T.ORE</t>
  </si>
  <si>
    <t xml:space="preserve">LINGUA E LETT. ITA. </t>
  </si>
  <si>
    <t>LINGUA E CULT.LAT.</t>
  </si>
  <si>
    <t>STORIA E GEOGR.</t>
  </si>
  <si>
    <t>TOT. ORE PER CLASSE</t>
  </si>
  <si>
    <t>ORE DA ASSEGNARE</t>
  </si>
  <si>
    <t>DOCENTI</t>
  </si>
  <si>
    <t>BISIGNANO R.</t>
  </si>
  <si>
    <t>VOGLIOTTI I.</t>
  </si>
  <si>
    <t>MILETI F.</t>
  </si>
  <si>
    <t>PALERMO F.</t>
  </si>
  <si>
    <t>PUGLIA E.</t>
  </si>
  <si>
    <t>PITITTO M.C.</t>
  </si>
  <si>
    <t xml:space="preserve">ORE RESIDUE </t>
  </si>
  <si>
    <t>7 CATTEDRE +5H</t>
  </si>
  <si>
    <t>CLAS. CONC</t>
  </si>
  <si>
    <t>A012-ITALIANO E LETTERATURA ITALIANA</t>
  </si>
  <si>
    <t>IPSIA</t>
  </si>
  <si>
    <t>ITI</t>
  </si>
  <si>
    <t>ITC</t>
  </si>
  <si>
    <t xml:space="preserve">ITALIANO </t>
  </si>
  <si>
    <t>STORIA</t>
  </si>
  <si>
    <t>TOT. ORE PER CLAS.</t>
  </si>
  <si>
    <t>CAPPARELLI A.</t>
  </si>
  <si>
    <t>DI TANNA</t>
  </si>
  <si>
    <t xml:space="preserve">MARTIRE  </t>
  </si>
  <si>
    <t>FURGIUELE F.</t>
  </si>
  <si>
    <t>BESALDO</t>
  </si>
  <si>
    <t xml:space="preserve">SURIANO </t>
  </si>
  <si>
    <t>MANNARINO</t>
  </si>
  <si>
    <t>STOCCO</t>
  </si>
  <si>
    <t>CHIRUMBOLO</t>
  </si>
  <si>
    <t xml:space="preserve">MUNNO LORENA  </t>
  </si>
  <si>
    <t>ORE RESIDUE</t>
  </si>
  <si>
    <t>9 CATTEDRE +4 H</t>
  </si>
  <si>
    <t>1 POTENZIAMENTO</t>
  </si>
  <si>
    <t>A015-DISCIPLINE SANITARIE</t>
  </si>
  <si>
    <t>4M</t>
  </si>
  <si>
    <t>ANAT. FISIOL, IGIENE</t>
  </si>
  <si>
    <t>GNATOLOGIA</t>
  </si>
  <si>
    <r>
      <rPr>
        <sz val="10"/>
        <color rgb="FFFF0000"/>
        <rFont val="Calibri"/>
        <family val="2"/>
      </rPr>
      <t xml:space="preserve">COE    </t>
    </r>
    <r>
      <rPr>
        <sz val="10"/>
        <color rgb="FF000000"/>
        <rFont val="Calibri"/>
        <family val="2"/>
      </rPr>
      <t xml:space="preserve">                                 COMPLETA CON DIAMANTE 9 H IIS DIAMANTE "ITCG-IPA IT CSIS023003</t>
    </r>
  </si>
  <si>
    <t>A016-DISEGNO  ARTISTICO  MODELLAZIONE  ODONTOTECNICA</t>
  </si>
  <si>
    <t>RAPPRES. E MODEL.. OD.</t>
  </si>
  <si>
    <r>
      <rPr>
        <sz val="14"/>
        <color theme="1"/>
        <rFont val="Calibri"/>
        <family val="2"/>
      </rPr>
      <t xml:space="preserve">MINIACI  </t>
    </r>
    <r>
      <rPr>
        <sz val="10"/>
        <color theme="1"/>
        <rFont val="Calibri"/>
        <family val="2"/>
      </rPr>
      <t>COMPLETA CON               7 H   I.P.I.A. IPSIA SANT'AGATA DI ESARO CSRI190009</t>
    </r>
  </si>
  <si>
    <t>A017 - DISEG STORIA ARTE ISTITUTI II GR</t>
  </si>
  <si>
    <t>Dis. e storia dell’arte</t>
  </si>
  <si>
    <t>TURCO N.</t>
  </si>
  <si>
    <t xml:space="preserve">D'AMICO VITTORIA </t>
  </si>
  <si>
    <r>
      <rPr>
        <sz val="14"/>
        <color rgb="FF000000"/>
        <rFont val="Calibri"/>
        <family val="2"/>
      </rPr>
      <t xml:space="preserve">PROCOPIO MARIA   </t>
    </r>
    <r>
      <rPr>
        <sz val="10"/>
        <color rgb="FF000000"/>
        <rFont val="Calibri"/>
        <family val="2"/>
      </rPr>
      <t xml:space="preserve">                 + 4 H-IIS CETRARO LC-ISA-ITA-IT CSIS028006</t>
    </r>
  </si>
  <si>
    <t>1 CATTEDRA +14 H</t>
  </si>
  <si>
    <t>CLAS. CONC.</t>
  </si>
  <si>
    <t>A018 - FILOSOFIA E SCIENZE UMANE</t>
  </si>
  <si>
    <t>Scienze umane</t>
  </si>
  <si>
    <t>A019 - FILOSOFIA E STORIA</t>
  </si>
  <si>
    <t xml:space="preserve">SEDI </t>
  </si>
  <si>
    <t>FILOSOFIA</t>
  </si>
  <si>
    <t>MILITO A.</t>
  </si>
  <si>
    <t>OROFINO S</t>
  </si>
  <si>
    <t>BORNINO G.</t>
  </si>
  <si>
    <t>2 CATTEDRE +17 H</t>
  </si>
  <si>
    <t>A020-FISICA</t>
  </si>
  <si>
    <t>1Ma</t>
  </si>
  <si>
    <t>TOT.ORE</t>
  </si>
  <si>
    <t>FISICA</t>
  </si>
  <si>
    <t>FISICA AMBIENTALE</t>
  </si>
  <si>
    <t>CIAMBRONE</t>
  </si>
  <si>
    <t>1 CATTEDRA +9 ORE</t>
  </si>
  <si>
    <t>A026-MATEMATICA</t>
  </si>
  <si>
    <t>TOT.h</t>
  </si>
  <si>
    <t>MATEMATICA</t>
  </si>
  <si>
    <t>COMPL. DI MAT.</t>
  </si>
  <si>
    <t>DE MUNNO</t>
  </si>
  <si>
    <t>BOCCHINFUSO SANDRA</t>
  </si>
  <si>
    <t>VIOLA F.</t>
  </si>
  <si>
    <t>TONNARA ELVIRA</t>
  </si>
  <si>
    <t>CIARDULLO M</t>
  </si>
  <si>
    <t>GIANCOLA</t>
  </si>
  <si>
    <r>
      <rPr>
        <sz val="14"/>
        <color rgb="FF000000"/>
        <rFont val="Calibri"/>
        <family val="2"/>
      </rPr>
      <t>DESIDERATO DONATELLA</t>
    </r>
    <r>
      <rPr>
        <sz val="10"/>
        <color rgb="FF000000"/>
        <rFont val="Calibri"/>
        <family val="2"/>
      </rPr>
      <t xml:space="preserve"> +4 H-L.S. LS PAOLA CSPS210004</t>
    </r>
  </si>
  <si>
    <t>6 CATTEDRE + 14 H</t>
  </si>
  <si>
    <t>A027 - MATEMATICA E FISICA</t>
  </si>
  <si>
    <t xml:space="preserve">FISICA </t>
  </si>
  <si>
    <t>BARONE A.</t>
  </si>
  <si>
    <t>MARANO C.</t>
  </si>
  <si>
    <t>MARRAPODI M.</t>
  </si>
  <si>
    <t>3 CATTEDRE +13H</t>
  </si>
  <si>
    <t>A034 - SCIENZE E TECNOLOGIE CHIMICHE</t>
  </si>
  <si>
    <t>CHIMICA GEN.</t>
  </si>
  <si>
    <t>SCIENZE DEI MAT. DENT.</t>
  </si>
  <si>
    <t>CHIM. ANAL. E STRUM.</t>
  </si>
  <si>
    <t>CHIM. ORGAN. E BIOCH.</t>
  </si>
  <si>
    <t>TEC, CHIM. INDUST.</t>
  </si>
  <si>
    <t>CAFFORIO MARIA</t>
  </si>
  <si>
    <t>4 CATTEDRE</t>
  </si>
  <si>
    <t xml:space="preserve">CA </t>
  </si>
  <si>
    <t>CO</t>
  </si>
  <si>
    <t>TC</t>
  </si>
  <si>
    <t>CG</t>
  </si>
  <si>
    <t>A037 - COSTRUZ TECNOL E TECN RAPPR</t>
  </si>
  <si>
    <t>T.h</t>
  </si>
  <si>
    <t>TECN.  E TEC. DI RAPP. GRAF.</t>
  </si>
  <si>
    <t>SELLARO P.</t>
  </si>
  <si>
    <t xml:space="preserve">RESIDUE </t>
  </si>
  <si>
    <t>1 CATTEDRA +3 H</t>
  </si>
  <si>
    <t>A040 - TECNOLOGIE ELETTRICHE ELETTRONICHE</t>
  </si>
  <si>
    <t>1O</t>
  </si>
  <si>
    <t>5P</t>
  </si>
  <si>
    <t>T. ORE</t>
  </si>
  <si>
    <t>TEC. ELETTR-ELETTR. E AP.</t>
  </si>
  <si>
    <t>TECNOLOGIE INFOR.</t>
  </si>
  <si>
    <t>SCIEN. E TECN.APPLICAT</t>
  </si>
  <si>
    <t>ELETT. ED ELETTRONICA</t>
  </si>
  <si>
    <t>SISTEMI AUTOMATICI</t>
  </si>
  <si>
    <t>T.P.S.E.E.</t>
  </si>
  <si>
    <r>
      <rPr>
        <sz val="14"/>
        <color rgb="FF000000"/>
        <rFont val="Calibri"/>
        <family val="2"/>
      </rPr>
      <t xml:space="preserve">FALCONE F. </t>
    </r>
    <r>
      <rPr>
        <sz val="14"/>
        <color rgb="FF000000"/>
        <rFont val="Calibri"/>
        <family val="2"/>
      </rPr>
      <t xml:space="preserve">                                       </t>
    </r>
  </si>
  <si>
    <t>1 CATTEDRA+ 14 ORE</t>
  </si>
  <si>
    <t xml:space="preserve"> </t>
  </si>
  <si>
    <t>A041-SCIENZE E TECNOLOGIE INFORMATICHE</t>
  </si>
  <si>
    <t>3P</t>
  </si>
  <si>
    <t>INFORMATICA</t>
  </si>
  <si>
    <t>TEC. INFORMAT.</t>
  </si>
  <si>
    <t>CASTALDI</t>
  </si>
  <si>
    <t>SORRENTINO</t>
  </si>
  <si>
    <t>1 CATTEDRA + 16 H</t>
  </si>
  <si>
    <t>A042 - SCIENZE E TECNOLOGIE MECCANICHE</t>
  </si>
  <si>
    <t>4P</t>
  </si>
  <si>
    <t>Meccanica, macchine ed energia</t>
  </si>
  <si>
    <t xml:space="preserve">Sistemi e automazione </t>
  </si>
  <si>
    <t>Tecnologie meccaniche di processo e prodotto    .</t>
  </si>
  <si>
    <t xml:space="preserve">Disegno, progettazione e organizzazione industriale     </t>
  </si>
  <si>
    <t>SCIENZ. E TECN. APPLIC.</t>
  </si>
  <si>
    <t>MECCANICA E MACCHINE</t>
  </si>
  <si>
    <t>LOGISTICA</t>
  </si>
  <si>
    <t>DE GRAZIA</t>
  </si>
  <si>
    <t xml:space="preserve">ARAGONA I. </t>
  </si>
  <si>
    <t>2 CATTEDRE +16 ORE</t>
  </si>
  <si>
    <t>A043 - SCIENZE E TECNOLOGIE NAUTICHE</t>
  </si>
  <si>
    <t>1N</t>
  </si>
  <si>
    <t>2N</t>
  </si>
  <si>
    <t>Scienza navigazione,                                                   struttura e costruzione mezzo</t>
  </si>
  <si>
    <t>CATTEDRA</t>
  </si>
  <si>
    <t>A045 - SCIENZE ECONOMICO-AZIENDALI</t>
  </si>
  <si>
    <t>SERALE</t>
  </si>
  <si>
    <t>5As</t>
  </si>
  <si>
    <t>ECONOMIA AZIEND.</t>
  </si>
  <si>
    <t xml:space="preserve">VACCARO A. </t>
  </si>
  <si>
    <t>CEDUTE-4 H-IPSAR IPSEOA PAOLA CSRH07000Q</t>
  </si>
  <si>
    <t xml:space="preserve">1 CATTEDRA + 4ORE </t>
  </si>
  <si>
    <t>2 POTENZIAMENTO</t>
  </si>
  <si>
    <t>CLAS. CONCOR.</t>
  </si>
  <si>
    <t>A046 - SCIENZE GIURIDICO-ECONOMICHE</t>
  </si>
  <si>
    <t xml:space="preserve">ITI </t>
  </si>
  <si>
    <t>DIRITTO ED ECONOM.</t>
  </si>
  <si>
    <t xml:space="preserve">DIRITTO </t>
  </si>
  <si>
    <t>Legislazione sanitaria</t>
  </si>
  <si>
    <t xml:space="preserve">ECONOMIA POLITICA </t>
  </si>
  <si>
    <t>SARACINO</t>
  </si>
  <si>
    <t xml:space="preserve">MASUCCI </t>
  </si>
  <si>
    <t xml:space="preserve">3 CATTEDRE </t>
  </si>
  <si>
    <t>A047 - SCIENZE MATEMATICHE APPLIC.</t>
  </si>
  <si>
    <t>A048 - SCIENZE MOTORIE E SPORTIVE II GRADO</t>
  </si>
  <si>
    <t>EDUCAZIONE FISICA</t>
  </si>
  <si>
    <t>LA VERGATA</t>
  </si>
  <si>
    <t>BASILE ELISA</t>
  </si>
  <si>
    <t>CIORLIA</t>
  </si>
  <si>
    <t>MORELLI A.</t>
  </si>
  <si>
    <t>DOLCE GIUSEPPE</t>
  </si>
  <si>
    <t>2H CEDUTE A- IPSAR IPSEOA PAOLA CSRH07000Q</t>
  </si>
  <si>
    <t>CARNEVALE MAURIZIO</t>
  </si>
  <si>
    <t>5 CATTEDRE +2 H</t>
  </si>
  <si>
    <t>A050 - SCIENZE NAT, CHIM E BIOLOG</t>
  </si>
  <si>
    <t>5Bc</t>
  </si>
  <si>
    <t>*GEOGRAFIA GEN. ED ECON.</t>
  </si>
  <si>
    <t>SCIENZE NAT-DELLA T. E B.</t>
  </si>
  <si>
    <t>CHIMICA</t>
  </si>
  <si>
    <t>SCIENZE E TECN. APPLICATE</t>
  </si>
  <si>
    <t>BIOL. MICROB. E TEC. DI C.</t>
  </si>
  <si>
    <t>IGIENE,ANAT,FISIOL,PATOL</t>
  </si>
  <si>
    <t>DONATO</t>
  </si>
  <si>
    <t>CORDOANO S.</t>
  </si>
  <si>
    <t>CHIAPPETTA</t>
  </si>
  <si>
    <t>ANDREANI</t>
  </si>
  <si>
    <t>MORELLI FULVIA</t>
  </si>
  <si>
    <t xml:space="preserve">ARLIA G. </t>
  </si>
  <si>
    <r>
      <rPr>
        <sz val="14"/>
        <color rgb="FFFF0000"/>
        <rFont val="Calibri"/>
        <family val="2"/>
      </rPr>
      <t>COE</t>
    </r>
    <r>
      <rPr>
        <sz val="14"/>
        <color theme="1"/>
        <rFont val="Calibri"/>
        <family val="2"/>
      </rPr>
      <t xml:space="preserve"> +6 ORE IIS DIAMANTE "ITCG-IPA IT CSIS023003</t>
    </r>
  </si>
  <si>
    <t>7 CATTEDRE + 12H</t>
  </si>
  <si>
    <t>AA24 - LINGUA E CULT STRANIERA (FRANCESE)</t>
  </si>
  <si>
    <t>SER</t>
  </si>
  <si>
    <t>FRANCESE</t>
  </si>
  <si>
    <t>CEDUTE-9 H L.C. LC RENDE "DA FIORE" CSPC190001</t>
  </si>
  <si>
    <t>AB24 - LINGUA E CULT STRANIERA (INGLESE)</t>
  </si>
  <si>
    <t xml:space="preserve">LINGUA INGLESE </t>
  </si>
  <si>
    <t>COCCIMIGLIO M.</t>
  </si>
  <si>
    <t xml:space="preserve">CAMPORA </t>
  </si>
  <si>
    <t>CODISPOTI</t>
  </si>
  <si>
    <t>GIORDANO</t>
  </si>
  <si>
    <t>ALFANO</t>
  </si>
  <si>
    <t>FRANCELLA</t>
  </si>
  <si>
    <r>
      <rPr>
        <sz val="14"/>
        <color rgb="FFFF0000"/>
        <rFont val="Calibri"/>
        <family val="2"/>
      </rPr>
      <t>COE</t>
    </r>
    <r>
      <rPr>
        <sz val="10"/>
        <color rgb="FF000000"/>
        <rFont val="Calibri"/>
        <family val="2"/>
      </rPr>
      <t xml:space="preserve"> 6 h-IPSAR IPSEOA PAOLA CSRH07000Q</t>
    </r>
  </si>
  <si>
    <t>7 CATTEDRE +12 ORE</t>
  </si>
  <si>
    <t>RELIGIONE</t>
  </si>
  <si>
    <t>RELIG. CATTOLICA</t>
  </si>
  <si>
    <t>LEALE C</t>
  </si>
  <si>
    <t>SANTELLI Marco</t>
  </si>
  <si>
    <t>2 CATTEDRE +10H</t>
  </si>
  <si>
    <t>CLAS CONC</t>
  </si>
  <si>
    <t>B003 - LABORATORI DI FISICA</t>
  </si>
  <si>
    <t>LAB. FISICA</t>
  </si>
  <si>
    <t>RESIDUE</t>
  </si>
  <si>
    <t>B006 - LABORATORIO DI ODONTOTECNICA</t>
  </si>
  <si>
    <t>ESERC. DI LAB. OD.</t>
  </si>
  <si>
    <t>LAB. SCI.DEI MAT. DENT.</t>
  </si>
  <si>
    <t>RAPPR. E MODELL. OD.</t>
  </si>
  <si>
    <t>CASTELLO</t>
  </si>
  <si>
    <t xml:space="preserve">MAIO </t>
  </si>
  <si>
    <t>2 CATTEDRE</t>
  </si>
  <si>
    <t>B012 - LAB SCIENZE E TECNOL CHIM MICROBIOL</t>
  </si>
  <si>
    <t>U.T.</t>
  </si>
  <si>
    <t>LAB. CHIMICA GEN.</t>
  </si>
  <si>
    <t>LAB.CHIM. ANAL. E S.</t>
  </si>
  <si>
    <t>LAB. CHIM. ORGAN. E B.</t>
  </si>
  <si>
    <t>LAB. TEC, CHIM. INDUST.</t>
  </si>
  <si>
    <t>LAB. SCIE. MATER. DENT</t>
  </si>
  <si>
    <t>LAB.BIOL. MICR.</t>
  </si>
  <si>
    <t>LAB.IGIENE ANAT.</t>
  </si>
  <si>
    <t>GRIMALDI</t>
  </si>
  <si>
    <t>CARUSO</t>
  </si>
  <si>
    <t>VENERIO</t>
  </si>
  <si>
    <t>FERACA</t>
  </si>
  <si>
    <t>3 CATTEDRE +17 H</t>
  </si>
  <si>
    <t>B015 - LAB SC E TECNOL ELETTR ELETTRONIC</t>
  </si>
  <si>
    <t>LAB. TEC. ELE-EL. E APP</t>
  </si>
  <si>
    <t>LAB ELETTROTECNICA ED ELETTR.</t>
  </si>
  <si>
    <t>LAB. SISTEMI AUTOMATICI</t>
  </si>
  <si>
    <t>LAB. T.P.S.E.E.</t>
  </si>
  <si>
    <t>LAB. MECCANICA E MACCHINE</t>
  </si>
  <si>
    <t>LAB. LOGISTICA</t>
  </si>
  <si>
    <r>
      <rPr>
        <sz val="14"/>
        <color theme="1"/>
        <rFont val="Calibri"/>
        <family val="2"/>
      </rPr>
      <t xml:space="preserve">SALOMONE + </t>
    </r>
    <r>
      <rPr>
        <sz val="10"/>
        <color rgb="FF000000"/>
        <rFont val="Calibri"/>
        <family val="2"/>
      </rPr>
      <t>2 IIS CETRARO LC-ISA-ITA-IT CSIS028006</t>
    </r>
  </si>
  <si>
    <t>B016 - LAB SCIENZE E TECNOL INFORMATICHE</t>
  </si>
  <si>
    <t>LAB INFORM</t>
  </si>
  <si>
    <t>LAB ECON</t>
  </si>
  <si>
    <t xml:space="preserve">POSTERARO L.  </t>
  </si>
  <si>
    <t>CUPELLO</t>
  </si>
  <si>
    <t>B017 - LAB SCIENZE E TECNOL MECCANICHE</t>
  </si>
  <si>
    <t>LAB. TEC E T. DI RAPP*</t>
  </si>
  <si>
    <t>LAB MECCAN. E MACCHINE</t>
  </si>
  <si>
    <t>LAB Meccanica, macchine ed energia</t>
  </si>
  <si>
    <t xml:space="preserve">LAB Sistemi e automazione </t>
  </si>
  <si>
    <t>LAB Tecnologie meccaniche di processo e p.</t>
  </si>
  <si>
    <t xml:space="preserve">LAB Disegno, progettazione e organizzazione i.  </t>
  </si>
  <si>
    <t>FRUSCIO R.</t>
  </si>
  <si>
    <r>
      <rPr>
        <sz val="14"/>
        <color rgb="FF000000"/>
        <rFont val="Calibri"/>
        <family val="2"/>
      </rPr>
      <t>FALSETTI FRANC. SAV.</t>
    </r>
    <r>
      <rPr>
        <sz val="10"/>
        <color rgb="FF000000"/>
        <rFont val="Calibri"/>
        <family val="2"/>
      </rPr>
      <t xml:space="preserve">  5H- COMPLETA-IIS CETRARO LC-ISA-ITA-IT CSIS028006</t>
    </r>
  </si>
  <si>
    <t>1 CATTEDRA + 13 ORE</t>
  </si>
  <si>
    <t>B024 - LAB SCIENZE E TECNOL NAUTICHE</t>
  </si>
  <si>
    <t>3Ae</t>
  </si>
  <si>
    <t>4Ae</t>
  </si>
  <si>
    <t>LAB. CONDUZIONE MEZZO</t>
  </si>
  <si>
    <r>
      <rPr>
        <sz val="14"/>
        <color theme="1"/>
        <rFont val="Calibri"/>
        <family val="2"/>
      </rPr>
      <t xml:space="preserve">MONTICELLI A. (15h)  +3 h                      </t>
    </r>
    <r>
      <rPr>
        <sz val="10"/>
        <color rgb="FF000000"/>
        <rFont val="Calibri"/>
        <family val="2"/>
      </rPr>
      <t xml:space="preserve"> IIS CETRARO CSIS028006</t>
    </r>
  </si>
  <si>
    <t>COCCIMIGLIO ANTONELLA</t>
  </si>
  <si>
    <r>
      <rPr>
        <sz val="14"/>
        <color rgb="FF000000"/>
        <rFont val="Calibri"/>
        <family val="2"/>
      </rPr>
      <t xml:space="preserve">CIANCIO ROSELLA </t>
    </r>
    <r>
      <rPr>
        <sz val="10"/>
        <color rgb="FF000000"/>
        <rFont val="Calibri"/>
        <family val="2"/>
      </rPr>
      <t>+2H-IIS PAOLA ITCG-IPSIA-IPSC CSIS072008</t>
    </r>
  </si>
  <si>
    <t>PUGLIA ANTONIETTA</t>
  </si>
  <si>
    <t>CURCIO ANTONELLA</t>
  </si>
  <si>
    <r>
      <t xml:space="preserve">NICASTRO MARIA     </t>
    </r>
    <r>
      <rPr>
        <sz val="9"/>
        <color theme="1"/>
        <rFont val="Calibri"/>
        <family val="2"/>
      </rPr>
      <t>9 IIS AMANTEA + 2 IPSEOA CASA CIRC.
PAOLA + 7 A DISPOSIZIONE</t>
    </r>
  </si>
  <si>
    <t xml:space="preserve">Residue </t>
  </si>
  <si>
    <t>RAMPALSKI SONIA</t>
  </si>
  <si>
    <r>
      <rPr>
        <sz val="10"/>
        <rFont val="Calibri"/>
        <family val="2"/>
      </rPr>
      <t>ORE RESIDUE DERIVANTE DAI</t>
    </r>
    <r>
      <rPr>
        <sz val="14"/>
        <rFont val="Calibri"/>
        <family val="2"/>
      </rPr>
      <t xml:space="preserve"> PART TIME </t>
    </r>
  </si>
  <si>
    <r>
      <t xml:space="preserve"> </t>
    </r>
    <r>
      <rPr>
        <sz val="14"/>
        <color theme="1"/>
        <rFont val="Calibri"/>
        <family val="2"/>
      </rPr>
      <t>DE SANTO EMANUELA</t>
    </r>
  </si>
  <si>
    <t>COLELLA A.</t>
  </si>
  <si>
    <r>
      <rPr>
        <sz val="14"/>
        <color rgb="FFFF0000"/>
        <rFont val="Calibri"/>
        <family val="2"/>
      </rPr>
      <t xml:space="preserve">                </t>
    </r>
    <r>
      <rPr>
        <sz val="14"/>
        <color theme="1"/>
        <rFont val="Calibri"/>
        <family val="2"/>
      </rPr>
      <t>BURZA PAOLA</t>
    </r>
  </si>
  <si>
    <t>cattedra 1</t>
  </si>
  <si>
    <r>
      <t xml:space="preserve">                                               </t>
    </r>
    <r>
      <rPr>
        <sz val="14"/>
        <color theme="1"/>
        <rFont val="Calibri"/>
        <family val="2"/>
      </rPr>
      <t xml:space="preserve">coe </t>
    </r>
    <r>
      <rPr>
        <sz val="10"/>
        <color rgb="FF000000"/>
        <rFont val="Calibri"/>
        <family val="2"/>
      </rPr>
      <t xml:space="preserve"> + 8h I.M. IM "T. CAMPANELLA" BELVE CSPM070003</t>
    </r>
  </si>
  <si>
    <r>
      <rPr>
        <sz val="14"/>
        <color theme="1"/>
        <rFont val="Calibri"/>
        <family val="2"/>
      </rPr>
      <t xml:space="preserve">MAZZEI </t>
    </r>
    <r>
      <rPr>
        <sz val="10"/>
        <color theme="1"/>
        <rFont val="Calibri"/>
        <family val="2"/>
      </rPr>
      <t>-IIS IPSIA COSENZA - LS-ITE CSIS073004</t>
    </r>
  </si>
  <si>
    <r>
      <rPr>
        <sz val="14"/>
        <color rgb="FF000000"/>
        <rFont val="Calibri"/>
        <family val="2"/>
      </rPr>
      <t xml:space="preserve">             ARCURI ALFONSINA</t>
    </r>
    <r>
      <rPr>
        <sz val="10"/>
        <color rgb="FF000000"/>
        <rFont val="Calibri"/>
        <family val="2"/>
      </rPr>
      <t xml:space="preserve">                                  + 5H-IIS CETRARO LC-ISA-ITA-IT CSIS028006</t>
    </r>
  </si>
  <si>
    <r>
      <t xml:space="preserve">                 </t>
    </r>
    <r>
      <rPr>
        <sz val="14"/>
        <color theme="1"/>
        <rFont val="Calibri"/>
        <family val="2"/>
      </rPr>
      <t xml:space="preserve">MICELI MARIA ELENA </t>
    </r>
  </si>
  <si>
    <t xml:space="preserve">MASTRIOTA MARICA            </t>
  </si>
  <si>
    <t>CATTEDRA 2</t>
  </si>
  <si>
    <r>
      <rPr>
        <sz val="14"/>
        <color theme="1"/>
        <rFont val="Calibri"/>
        <family val="2"/>
      </rPr>
      <t xml:space="preserve">NICOLETTI MIRANDA </t>
    </r>
    <r>
      <rPr>
        <sz val="10"/>
        <color theme="1"/>
        <rFont val="Calibri"/>
        <family val="2"/>
      </rPr>
      <t xml:space="preserve">14 + 6 CSRI073515 MARCONI ROGLIANO  </t>
    </r>
    <r>
      <rPr>
        <sz val="14"/>
        <color theme="1"/>
        <rFont val="Calibri"/>
        <family val="2"/>
      </rPr>
      <t xml:space="preserve">  </t>
    </r>
  </si>
  <si>
    <r>
      <rPr>
        <sz val="14"/>
        <color rgb="FF000000"/>
        <rFont val="Calibri"/>
        <family val="2"/>
      </rPr>
      <t xml:space="preserve">MEDAGLIA GIORGIO </t>
    </r>
    <r>
      <rPr>
        <sz val="10"/>
        <color rgb="FF000000"/>
        <rFont val="Calibri"/>
        <family val="2"/>
      </rPr>
      <t xml:space="preserve"> +2H-IIS CETRARO LC-ISA-ITA-IT CSIS028006</t>
    </r>
  </si>
  <si>
    <t xml:space="preserve"> GIORDANO FRANCESCO</t>
  </si>
  <si>
    <t>(LOMBARDI MARIA ESTER)</t>
  </si>
</sst>
</file>

<file path=xl/styles.xml><?xml version="1.0" encoding="utf-8"?>
<styleSheet xmlns="http://schemas.openxmlformats.org/spreadsheetml/2006/main">
  <fonts count="89">
    <font>
      <sz val="11"/>
      <color theme="1"/>
      <name val="Calibri"/>
    </font>
    <font>
      <sz val="14"/>
      <color theme="1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14"/>
      <color rgb="FFFF0000"/>
      <name val="Calibri"/>
      <family val="2"/>
    </font>
    <font>
      <u/>
      <sz val="14"/>
      <color theme="1"/>
      <name val="Calibri"/>
      <family val="2"/>
    </font>
    <font>
      <sz val="9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11"/>
      <color theme="0"/>
      <name val="Calibri"/>
      <family val="2"/>
    </font>
    <font>
      <sz val="14"/>
      <color theme="0"/>
      <name val="Calibri"/>
      <family val="2"/>
    </font>
    <font>
      <u/>
      <sz val="11"/>
      <color rgb="FF000000"/>
      <name val="Calibri"/>
      <family val="2"/>
    </font>
    <font>
      <b/>
      <sz val="12"/>
      <color theme="1"/>
      <name val="Calibri"/>
      <family val="2"/>
    </font>
    <font>
      <u/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4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4"/>
      <color theme="1"/>
      <name val="Calibri"/>
      <family val="2"/>
    </font>
    <font>
      <u/>
      <sz val="14"/>
      <color theme="1"/>
      <name val="Calibri"/>
      <family val="2"/>
    </font>
    <font>
      <sz val="14"/>
      <color rgb="FF000000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7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4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12"/>
      <color rgb="FF000000"/>
      <name val="Calibri"/>
      <family val="2"/>
    </font>
    <font>
      <sz val="10"/>
      <color rgb="FFFF0000"/>
      <name val="Calibri"/>
      <family val="2"/>
    </font>
    <font>
      <sz val="14"/>
      <color rgb="FFFF0000"/>
      <name val="Calibri"/>
      <family val="2"/>
    </font>
    <font>
      <sz val="14"/>
      <color theme="1"/>
      <name val="Calibri"/>
      <family val="2"/>
    </font>
    <font>
      <sz val="10"/>
      <color rgb="FF000000"/>
      <name val="Calibri"/>
      <family val="2"/>
    </font>
    <font>
      <sz val="14"/>
      <name val="Calibri"/>
      <family val="2"/>
    </font>
    <font>
      <sz val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99"/>
        <bgColor rgb="FFFFFF99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FFFFCC"/>
        <bgColor rgb="FFFFFFCC"/>
      </patternFill>
    </fill>
    <fill>
      <patternFill patternType="solid">
        <fgColor rgb="FFB8CCE4"/>
        <bgColor rgb="FFB8CCE4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A5A5A5"/>
        <bgColor rgb="FFA5A5A5"/>
      </patternFill>
    </fill>
    <fill>
      <patternFill patternType="solid">
        <fgColor rgb="FFEEECE1"/>
        <bgColor rgb="FFEEECE1"/>
      </patternFill>
    </fill>
    <fill>
      <patternFill patternType="solid">
        <fgColor rgb="FFF2F2F2"/>
        <bgColor rgb="FFF2F2F2"/>
      </patternFill>
    </fill>
    <fill>
      <patternFill patternType="solid">
        <fgColor rgb="FFFF99CC"/>
        <bgColor rgb="FFFF99CC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3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textRotation="90"/>
    </xf>
    <xf numFmtId="0" fontId="7" fillId="0" borderId="2" xfId="0" applyFont="1" applyBorder="1" applyAlignment="1">
      <alignment vertical="center" textRotation="90"/>
    </xf>
    <xf numFmtId="0" fontId="7" fillId="0" borderId="7" xfId="0" applyFont="1" applyBorder="1" applyAlignment="1">
      <alignment vertical="center" textRotation="90"/>
    </xf>
    <xf numFmtId="0" fontId="7" fillId="0" borderId="4" xfId="0" applyFont="1" applyBorder="1" applyAlignment="1">
      <alignment vertical="center" textRotation="90"/>
    </xf>
    <xf numFmtId="0" fontId="7" fillId="0" borderId="1" xfId="0" applyFont="1" applyBorder="1" applyAlignment="1">
      <alignment horizontal="left" vertical="center" textRotation="90"/>
    </xf>
    <xf numFmtId="0" fontId="0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textRotation="90"/>
    </xf>
    <xf numFmtId="0" fontId="0" fillId="0" borderId="0" xfId="0" applyFont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2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6" xfId="0" applyFont="1" applyBorder="1"/>
    <xf numFmtId="0" fontId="1" fillId="3" borderId="21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" fillId="3" borderId="1" xfId="0" applyFont="1" applyFill="1" applyBorder="1"/>
    <xf numFmtId="0" fontId="1" fillId="3" borderId="22" xfId="0" applyFont="1" applyFill="1" applyBorder="1"/>
    <xf numFmtId="0" fontId="1" fillId="3" borderId="25" xfId="0" applyFont="1" applyFill="1" applyBorder="1"/>
    <xf numFmtId="0" fontId="1" fillId="0" borderId="16" xfId="0" applyFont="1" applyBorder="1"/>
    <xf numFmtId="0" fontId="1" fillId="3" borderId="1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0" fillId="0" borderId="8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6" fillId="0" borderId="16" xfId="0" applyFont="1" applyBorder="1"/>
    <xf numFmtId="0" fontId="20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12" xfId="0" applyFont="1" applyBorder="1"/>
    <xf numFmtId="0" fontId="1" fillId="3" borderId="1" xfId="0" applyFont="1" applyFill="1" applyBorder="1" applyAlignment="1">
      <alignment horizontal="center" wrapText="1"/>
    </xf>
    <xf numFmtId="0" fontId="1" fillId="0" borderId="8" xfId="0" applyFont="1" applyBorder="1"/>
    <xf numFmtId="0" fontId="1" fillId="0" borderId="2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30" xfId="0" applyFont="1" applyBorder="1"/>
    <xf numFmtId="0" fontId="1" fillId="3" borderId="21" xfId="0" applyFont="1" applyFill="1" applyBorder="1" applyAlignment="1">
      <alignment horizontal="center"/>
    </xf>
    <xf numFmtId="0" fontId="1" fillId="0" borderId="32" xfId="0" applyFont="1" applyBorder="1"/>
    <xf numFmtId="0" fontId="0" fillId="5" borderId="20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0" borderId="6" xfId="0" applyFont="1" applyBorder="1"/>
    <xf numFmtId="0" fontId="4" fillId="0" borderId="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3" borderId="34" xfId="0" applyFont="1" applyFill="1" applyBorder="1"/>
    <xf numFmtId="0" fontId="6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9" xfId="0" applyFont="1" applyBorder="1"/>
    <xf numFmtId="0" fontId="1" fillId="0" borderId="35" xfId="0" applyFont="1" applyBorder="1"/>
    <xf numFmtId="0" fontId="0" fillId="3" borderId="20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0" fontId="0" fillId="6" borderId="27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26" xfId="0" applyFont="1" applyFill="1" applyBorder="1" applyAlignment="1">
      <alignment horizontal="center" vertical="center"/>
    </xf>
    <xf numFmtId="0" fontId="0" fillId="7" borderId="27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7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2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9" fillId="5" borderId="1" xfId="0" applyFont="1" applyFill="1" applyBorder="1" applyAlignment="1">
      <alignment vertical="center"/>
    </xf>
    <xf numFmtId="0" fontId="0" fillId="5" borderId="7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vertical="center"/>
    </xf>
    <xf numFmtId="0" fontId="0" fillId="8" borderId="7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30" fillId="0" borderId="8" xfId="0" applyFont="1" applyBorder="1" applyAlignment="1">
      <alignment horizontal="center"/>
    </xf>
    <xf numFmtId="0" fontId="1" fillId="0" borderId="29" xfId="0" applyFont="1" applyBorder="1" applyAlignment="1">
      <alignment vertical="center" wrapText="1"/>
    </xf>
    <xf numFmtId="0" fontId="0" fillId="0" borderId="8" xfId="0" applyFont="1" applyBorder="1" applyAlignment="1">
      <alignment horizontal="center"/>
    </xf>
    <xf numFmtId="0" fontId="31" fillId="0" borderId="2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/>
    </xf>
    <xf numFmtId="0" fontId="33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3" borderId="33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wrapText="1"/>
    </xf>
    <xf numFmtId="0" fontId="41" fillId="0" borderId="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/>
    </xf>
    <xf numFmtId="0" fontId="0" fillId="5" borderId="38" xfId="0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/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27" xfId="0" applyFont="1" applyBorder="1"/>
    <xf numFmtId="0" fontId="20" fillId="0" borderId="1" xfId="0" applyFont="1" applyBorder="1" applyAlignment="1">
      <alignment horizontal="right" wrapText="1"/>
    </xf>
    <xf numFmtId="0" fontId="4" fillId="9" borderId="1" xfId="0" applyFont="1" applyFill="1" applyBorder="1" applyAlignment="1">
      <alignment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27" xfId="0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27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horizontal="center" vertical="center"/>
    </xf>
    <xf numFmtId="0" fontId="0" fillId="11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27" xfId="0" applyFont="1" applyFill="1" applyBorder="1" applyAlignment="1">
      <alignment horizontal="center" vertical="center"/>
    </xf>
    <xf numFmtId="0" fontId="47" fillId="12" borderId="1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3" borderId="20" xfId="0" applyFont="1" applyFill="1" applyBorder="1" applyAlignment="1">
      <alignment horizontal="center" vertical="center"/>
    </xf>
    <xf numFmtId="0" fontId="48" fillId="9" borderId="20" xfId="0" applyFont="1" applyFill="1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0" fontId="49" fillId="8" borderId="21" xfId="0" applyFont="1" applyFill="1" applyBorder="1" applyAlignment="1">
      <alignment horizontal="center" vertical="center"/>
    </xf>
    <xf numFmtId="0" fontId="50" fillId="2" borderId="21" xfId="0" applyFont="1" applyFill="1" applyBorder="1" applyAlignment="1">
      <alignment horizontal="center" vertical="center"/>
    </xf>
    <xf numFmtId="0" fontId="51" fillId="3" borderId="21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52" fillId="2" borderId="20" xfId="0" applyFont="1" applyFill="1" applyBorder="1" applyAlignment="1">
      <alignment horizontal="center" vertical="center"/>
    </xf>
    <xf numFmtId="0" fontId="53" fillId="3" borderId="20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top" wrapText="1"/>
    </xf>
    <xf numFmtId="0" fontId="0" fillId="6" borderId="21" xfId="0" applyFont="1" applyFill="1" applyBorder="1" applyAlignment="1">
      <alignment horizontal="center" vertical="center"/>
    </xf>
    <xf numFmtId="0" fontId="54" fillId="12" borderId="21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13" borderId="2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8" borderId="41" xfId="0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vertical="center"/>
    </xf>
    <xf numFmtId="0" fontId="0" fillId="7" borderId="41" xfId="0" applyFont="1" applyFill="1" applyBorder="1" applyAlignment="1">
      <alignment horizontal="center" vertical="center"/>
    </xf>
    <xf numFmtId="0" fontId="0" fillId="7" borderId="28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/>
    </xf>
    <xf numFmtId="0" fontId="55" fillId="7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41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26" xfId="0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 vertical="center"/>
    </xf>
    <xf numFmtId="0" fontId="56" fillId="14" borderId="1" xfId="0" applyFont="1" applyFill="1" applyBorder="1" applyAlignment="1">
      <alignment horizontal="center" vertical="center"/>
    </xf>
    <xf numFmtId="0" fontId="0" fillId="5" borderId="41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1" fillId="3" borderId="42" xfId="0" applyFont="1" applyFill="1" applyBorder="1"/>
    <xf numFmtId="0" fontId="28" fillId="3" borderId="21" xfId="0" applyFont="1" applyFill="1" applyBorder="1" applyAlignment="1">
      <alignment horizontal="center" vertical="center"/>
    </xf>
    <xf numFmtId="0" fontId="28" fillId="3" borderId="42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1" fillId="0" borderId="43" xfId="0" applyFont="1" applyBorder="1"/>
    <xf numFmtId="0" fontId="1" fillId="0" borderId="4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7" borderId="38" xfId="0" applyFont="1" applyFill="1" applyBorder="1" applyAlignment="1">
      <alignment horizontal="center" vertical="center"/>
    </xf>
    <xf numFmtId="0" fontId="57" fillId="7" borderId="20" xfId="0" applyFont="1" applyFill="1" applyBorder="1" applyAlignment="1">
      <alignment horizontal="center" vertical="center"/>
    </xf>
    <xf numFmtId="0" fontId="0" fillId="7" borderId="45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58" fillId="5" borderId="21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0" fillId="0" borderId="35" xfId="0" applyFont="1" applyBorder="1" applyAlignment="1">
      <alignment vertical="center"/>
    </xf>
    <xf numFmtId="0" fontId="59" fillId="0" borderId="10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39" xfId="0" applyFont="1" applyBorder="1" applyAlignment="1">
      <alignment horizontal="center" vertical="center"/>
    </xf>
    <xf numFmtId="0" fontId="59" fillId="0" borderId="50" xfId="0" applyFont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0" fillId="15" borderId="1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7" xfId="0" applyFont="1" applyFill="1" applyBorder="1" applyAlignment="1">
      <alignment horizontal="center" vertical="center"/>
    </xf>
    <xf numFmtId="0" fontId="0" fillId="15" borderId="27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26" xfId="0" applyFont="1" applyFill="1" applyBorder="1" applyAlignment="1">
      <alignment horizontal="center" vertical="center"/>
    </xf>
    <xf numFmtId="0" fontId="0" fillId="16" borderId="7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0" fillId="16" borderId="27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26" xfId="0" applyFont="1" applyFill="1" applyBorder="1" applyAlignment="1">
      <alignment horizontal="center" vertical="center"/>
    </xf>
    <xf numFmtId="0" fontId="0" fillId="17" borderId="7" xfId="0" applyFont="1" applyFill="1" applyBorder="1" applyAlignment="1">
      <alignment horizontal="center" vertical="center"/>
    </xf>
    <xf numFmtId="0" fontId="0" fillId="17" borderId="27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4" fillId="0" borderId="16" xfId="0" applyFont="1" applyBorder="1"/>
    <xf numFmtId="0" fontId="4" fillId="0" borderId="36" xfId="0" applyFont="1" applyBorder="1"/>
    <xf numFmtId="0" fontId="4" fillId="0" borderId="18" xfId="0" applyFont="1" applyBorder="1"/>
    <xf numFmtId="0" fontId="4" fillId="0" borderId="51" xfId="0" applyFont="1" applyBorder="1"/>
    <xf numFmtId="0" fontId="4" fillId="0" borderId="43" xfId="0" applyFont="1" applyBorder="1"/>
    <xf numFmtId="0" fontId="1" fillId="0" borderId="3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7" borderId="20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3" fillId="17" borderId="21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/>
    </xf>
    <xf numFmtId="0" fontId="0" fillId="15" borderId="20" xfId="0" applyFont="1" applyFill="1" applyBorder="1" applyAlignment="1">
      <alignment horizontal="center" vertical="center"/>
    </xf>
    <xf numFmtId="0" fontId="60" fillId="7" borderId="21" xfId="0" applyFont="1" applyFill="1" applyBorder="1" applyAlignment="1">
      <alignment horizontal="center" vertical="center"/>
    </xf>
    <xf numFmtId="0" fontId="40" fillId="0" borderId="1" xfId="0" applyFont="1" applyBorder="1" applyAlignment="1">
      <alignment vertical="top" wrapText="1"/>
    </xf>
    <xf numFmtId="0" fontId="61" fillId="0" borderId="1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6" xfId="0" applyFont="1" applyFill="1" applyBorder="1" applyAlignment="1">
      <alignment horizontal="center"/>
    </xf>
    <xf numFmtId="0" fontId="0" fillId="0" borderId="0" xfId="0" applyFont="1" applyAlignment="1">
      <alignment vertical="top"/>
    </xf>
    <xf numFmtId="0" fontId="19" fillId="0" borderId="7" xfId="0" applyFont="1" applyBorder="1" applyAlignment="1">
      <alignment horizontal="center" vertical="center"/>
    </xf>
    <xf numFmtId="0" fontId="1" fillId="3" borderId="7" xfId="0" applyFont="1" applyFill="1" applyBorder="1"/>
    <xf numFmtId="0" fontId="1" fillId="3" borderId="28" xfId="0" applyFont="1" applyFill="1" applyBorder="1"/>
    <xf numFmtId="0" fontId="6" fillId="3" borderId="21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36" xfId="0" applyFont="1" applyBorder="1"/>
    <xf numFmtId="0" fontId="0" fillId="10" borderId="1" xfId="0" applyFont="1" applyFill="1" applyBorder="1" applyAlignment="1">
      <alignment horizontal="center"/>
    </xf>
    <xf numFmtId="0" fontId="63" fillId="10" borderId="1" xfId="0" applyFont="1" applyFill="1" applyBorder="1" applyAlignment="1">
      <alignment horizontal="center"/>
    </xf>
    <xf numFmtId="0" fontId="0" fillId="10" borderId="26" xfId="0" applyFont="1" applyFill="1" applyBorder="1" applyAlignment="1">
      <alignment horizontal="center"/>
    </xf>
    <xf numFmtId="0" fontId="0" fillId="10" borderId="26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/>
    </xf>
    <xf numFmtId="0" fontId="64" fillId="8" borderId="1" xfId="0" applyFont="1" applyFill="1" applyBorder="1" applyAlignment="1">
      <alignment horizontal="center"/>
    </xf>
    <xf numFmtId="0" fontId="0" fillId="8" borderId="26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5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66" fillId="6" borderId="1" xfId="0" applyFont="1" applyFill="1" applyBorder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19" fillId="18" borderId="1" xfId="0" applyFont="1" applyFill="1" applyBorder="1" applyAlignment="1">
      <alignment vertical="center"/>
    </xf>
    <xf numFmtId="0" fontId="0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0" fillId="18" borderId="27" xfId="0" applyFont="1" applyFill="1" applyBorder="1" applyAlignment="1">
      <alignment horizontal="center" vertical="center"/>
    </xf>
    <xf numFmtId="0" fontId="0" fillId="18" borderId="26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horizontal="center"/>
    </xf>
    <xf numFmtId="0" fontId="0" fillId="11" borderId="26" xfId="0" applyFont="1" applyFill="1" applyBorder="1" applyAlignment="1">
      <alignment horizontal="center"/>
    </xf>
    <xf numFmtId="0" fontId="0" fillId="11" borderId="26" xfId="0" applyFont="1" applyFill="1" applyBorder="1" applyAlignment="1">
      <alignment horizontal="center" vertical="center"/>
    </xf>
    <xf numFmtId="0" fontId="4" fillId="0" borderId="37" xfId="0" applyFont="1" applyBorder="1"/>
    <xf numFmtId="0" fontId="1" fillId="3" borderId="20" xfId="0" applyFont="1" applyFill="1" applyBorder="1" applyAlignment="1">
      <alignment vertical="center" wrapText="1"/>
    </xf>
    <xf numFmtId="0" fontId="67" fillId="10" borderId="20" xfId="0" applyFont="1" applyFill="1" applyBorder="1" applyAlignment="1">
      <alignment horizontal="center"/>
    </xf>
    <xf numFmtId="0" fontId="0" fillId="18" borderId="20" xfId="0" applyFont="1" applyFill="1" applyBorder="1" applyAlignment="1">
      <alignment horizontal="center"/>
    </xf>
    <xf numFmtId="0" fontId="68" fillId="3" borderId="20" xfId="0" applyFont="1" applyFill="1" applyBorder="1" applyAlignment="1">
      <alignment vertical="center" wrapText="1"/>
    </xf>
    <xf numFmtId="0" fontId="0" fillId="3" borderId="20" xfId="0" applyFont="1" applyFill="1" applyBorder="1" applyAlignment="1">
      <alignment horizontal="center"/>
    </xf>
    <xf numFmtId="0" fontId="1" fillId="3" borderId="49" xfId="0" applyFont="1" applyFill="1" applyBorder="1" applyAlignment="1">
      <alignment vertical="center" wrapText="1"/>
    </xf>
    <xf numFmtId="0" fontId="1" fillId="3" borderId="33" xfId="0" applyFont="1" applyFill="1" applyBorder="1" applyAlignment="1">
      <alignment vertical="center" wrapText="1"/>
    </xf>
    <xf numFmtId="0" fontId="69" fillId="3" borderId="33" xfId="0" applyFont="1" applyFill="1" applyBorder="1" applyAlignment="1">
      <alignment vertical="center" wrapText="1"/>
    </xf>
    <xf numFmtId="0" fontId="70" fillId="10" borderId="33" xfId="0" applyFont="1" applyFill="1" applyBorder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71" fillId="3" borderId="33" xfId="0" applyFont="1" applyFill="1" applyBorder="1" applyAlignment="1">
      <alignment horizontal="center"/>
    </xf>
    <xf numFmtId="0" fontId="0" fillId="18" borderId="33" xfId="0" applyFont="1" applyFill="1" applyBorder="1" applyAlignment="1">
      <alignment horizontal="center"/>
    </xf>
    <xf numFmtId="0" fontId="1" fillId="3" borderId="55" xfId="0" applyFont="1" applyFill="1" applyBorder="1" applyAlignment="1">
      <alignment vertical="center" wrapText="1"/>
    </xf>
    <xf numFmtId="0" fontId="1" fillId="3" borderId="56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72" fillId="3" borderId="21" xfId="0" applyFont="1" applyFill="1" applyBorder="1" applyAlignment="1">
      <alignment vertical="center" wrapText="1"/>
    </xf>
    <xf numFmtId="0" fontId="73" fillId="8" borderId="21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11" borderId="21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/>
    </xf>
    <xf numFmtId="0" fontId="74" fillId="8" borderId="20" xfId="0" applyFont="1" applyFill="1" applyBorder="1" applyAlignment="1">
      <alignment horizontal="center"/>
    </xf>
    <xf numFmtId="0" fontId="0" fillId="6" borderId="49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 vertical="center" wrapText="1"/>
    </xf>
    <xf numFmtId="0" fontId="75" fillId="8" borderId="33" xfId="0" applyFont="1" applyFill="1" applyBorder="1" applyAlignment="1">
      <alignment horizontal="center"/>
    </xf>
    <xf numFmtId="0" fontId="76" fillId="3" borderId="3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77" fillId="3" borderId="21" xfId="0" applyFont="1" applyFill="1" applyBorder="1" applyAlignment="1">
      <alignment horizontal="center" vertical="center" wrapText="1"/>
    </xf>
    <xf numFmtId="0" fontId="78" fillId="3" borderId="20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0" fillId="8" borderId="33" xfId="0" applyFont="1" applyFill="1" applyBorder="1" applyAlignment="1">
      <alignment horizontal="center"/>
    </xf>
    <xf numFmtId="0" fontId="79" fillId="3" borderId="33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0" fillId="18" borderId="21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11" borderId="20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 vertical="center"/>
    </xf>
    <xf numFmtId="0" fontId="0" fillId="11" borderId="33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28" fillId="0" borderId="30" xfId="0" applyFont="1" applyBorder="1"/>
    <xf numFmtId="0" fontId="19" fillId="0" borderId="39" xfId="0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19" fillId="6" borderId="33" xfId="0" applyFont="1" applyFill="1" applyBorder="1" applyAlignment="1">
      <alignment vertical="center"/>
    </xf>
    <xf numFmtId="0" fontId="19" fillId="7" borderId="33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/>
    </xf>
    <xf numFmtId="0" fontId="19" fillId="8" borderId="33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0" fillId="3" borderId="21" xfId="0" applyFont="1" applyFill="1" applyBorder="1" applyAlignment="1">
      <alignment horizontal="center" vertical="center"/>
    </xf>
    <xf numFmtId="0" fontId="80" fillId="3" borderId="20" xfId="0" applyFont="1" applyFill="1" applyBorder="1" applyAlignment="1">
      <alignment horizontal="center" vertical="center"/>
    </xf>
    <xf numFmtId="0" fontId="7" fillId="0" borderId="0" xfId="0" applyFont="1"/>
    <xf numFmtId="0" fontId="3" fillId="0" borderId="3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1" xfId="0" applyFont="1" applyBorder="1"/>
    <xf numFmtId="0" fontId="4" fillId="19" borderId="1" xfId="0" applyFont="1" applyFill="1" applyBorder="1" applyAlignment="1">
      <alignment vertical="center"/>
    </xf>
    <xf numFmtId="0" fontId="0" fillId="19" borderId="1" xfId="0" applyFont="1" applyFill="1" applyBorder="1" applyAlignment="1">
      <alignment horizontal="center" vertical="center"/>
    </xf>
    <xf numFmtId="0" fontId="0" fillId="19" borderId="26" xfId="0" applyFont="1" applyFill="1" applyBorder="1" applyAlignment="1">
      <alignment horizontal="center" vertical="center"/>
    </xf>
    <xf numFmtId="0" fontId="0" fillId="19" borderId="7" xfId="0" applyFont="1" applyFill="1" applyBorder="1" applyAlignment="1">
      <alignment horizontal="center" vertical="center"/>
    </xf>
    <xf numFmtId="0" fontId="81" fillId="19" borderId="1" xfId="0" applyFont="1" applyFill="1" applyBorder="1" applyAlignment="1">
      <alignment horizontal="center" vertical="center"/>
    </xf>
    <xf numFmtId="0" fontId="0" fillId="19" borderId="1" xfId="0" applyFont="1" applyFill="1" applyBorder="1"/>
    <xf numFmtId="0" fontId="1" fillId="0" borderId="3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37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84" fillId="0" borderId="16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5" fillId="0" borderId="8" xfId="0" applyFont="1" applyBorder="1" applyAlignment="1">
      <alignment wrapText="1"/>
    </xf>
    <xf numFmtId="0" fontId="87" fillId="0" borderId="1" xfId="0" applyFont="1" applyBorder="1"/>
    <xf numFmtId="0" fontId="84" fillId="0" borderId="8" xfId="0" applyFont="1" applyBorder="1" applyAlignment="1">
      <alignment wrapText="1"/>
    </xf>
    <xf numFmtId="0" fontId="85" fillId="0" borderId="1" xfId="0" applyFont="1" applyBorder="1" applyAlignment="1">
      <alignment vertical="top" wrapText="1"/>
    </xf>
    <xf numFmtId="0" fontId="0" fillId="0" borderId="0" xfId="0" applyFont="1" applyAlignment="1"/>
    <xf numFmtId="0" fontId="85" fillId="0" borderId="1" xfId="0" applyFont="1" applyBorder="1"/>
    <xf numFmtId="0" fontId="87" fillId="0" borderId="1" xfId="0" applyFont="1" applyBorder="1" applyAlignment="1">
      <alignment wrapText="1"/>
    </xf>
    <xf numFmtId="0" fontId="0" fillId="5" borderId="33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34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20" xfId="0" applyFont="1" applyBorder="1" applyAlignment="1">
      <alignment horizontal="center" vertical="center"/>
    </xf>
    <xf numFmtId="0" fontId="0" fillId="11" borderId="21" xfId="0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/>
    </xf>
    <xf numFmtId="0" fontId="87" fillId="0" borderId="1" xfId="0" applyFont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textRotation="90"/>
    </xf>
    <xf numFmtId="0" fontId="2" fillId="0" borderId="12" xfId="0" applyFont="1" applyBorder="1"/>
    <xf numFmtId="0" fontId="2" fillId="0" borderId="16" xfId="0" applyFont="1" applyBorder="1"/>
    <xf numFmtId="0" fontId="5" fillId="3" borderId="10" xfId="0" applyFont="1" applyFill="1" applyBorder="1" applyAlignment="1">
      <alignment horizontal="center" vertical="center" textRotation="90"/>
    </xf>
    <xf numFmtId="0" fontId="2" fillId="0" borderId="14" xfId="0" applyFont="1" applyBorder="1"/>
    <xf numFmtId="0" fontId="2" fillId="0" borderId="18" xfId="0" applyFont="1" applyBorder="1"/>
    <xf numFmtId="0" fontId="0" fillId="2" borderId="8" xfId="0" applyFont="1" applyFill="1" applyBorder="1" applyAlignment="1">
      <alignment horizontal="left" vertical="center" textRotation="90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 applyAlignment="1">
      <alignment horizontal="center" wrapText="1"/>
    </xf>
    <xf numFmtId="0" fontId="2" fillId="0" borderId="5" xfId="0" applyFont="1" applyBorder="1"/>
    <xf numFmtId="0" fontId="5" fillId="3" borderId="11" xfId="0" applyFont="1" applyFill="1" applyBorder="1" applyAlignment="1">
      <alignment horizontal="center" vertical="center" textRotation="90"/>
    </xf>
    <xf numFmtId="0" fontId="2" fillId="0" borderId="15" xfId="0" applyFont="1" applyBorder="1"/>
    <xf numFmtId="0" fontId="2" fillId="0" borderId="19" xfId="0" applyFont="1" applyBorder="1"/>
    <xf numFmtId="0" fontId="5" fillId="3" borderId="9" xfId="0" applyFont="1" applyFill="1" applyBorder="1" applyAlignment="1">
      <alignment horizontal="center" vertical="center" textRotation="90"/>
    </xf>
    <xf numFmtId="0" fontId="2" fillId="0" borderId="13" xfId="0" applyFont="1" applyBorder="1"/>
    <xf numFmtId="0" fontId="2" fillId="0" borderId="17" xfId="0" applyFont="1" applyBorder="1"/>
    <xf numFmtId="0" fontId="4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vertical="center" textRotation="90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6" xfId="0" applyFont="1" applyBorder="1"/>
    <xf numFmtId="0" fontId="86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0" fontId="1" fillId="0" borderId="4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30" xfId="0" applyFont="1" applyBorder="1" applyAlignment="1">
      <alignment horizontal="left"/>
    </xf>
    <xf numFmtId="0" fontId="0" fillId="0" borderId="3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top" wrapText="1"/>
    </xf>
    <xf numFmtId="0" fontId="2" fillId="0" borderId="52" xfId="0" applyFont="1" applyBorder="1"/>
    <xf numFmtId="0" fontId="1" fillId="0" borderId="53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0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1001"/>
  <sheetViews>
    <sheetView workbookViewId="0"/>
  </sheetViews>
  <sheetFormatPr defaultColWidth="14.42578125" defaultRowHeight="15" customHeight="1"/>
  <cols>
    <col min="1" max="1" width="16.5703125" customWidth="1"/>
    <col min="2" max="47" width="3" customWidth="1"/>
    <col min="48" max="48" width="7.5703125" customWidth="1"/>
  </cols>
  <sheetData>
    <row r="1" spans="1:48" ht="7.5" customHeight="1">
      <c r="A1" s="1"/>
      <c r="B1" s="496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497"/>
      <c r="AK1" s="497"/>
      <c r="AL1" s="497"/>
      <c r="AM1" s="497"/>
      <c r="AN1" s="497"/>
      <c r="AO1" s="497"/>
      <c r="AP1" s="497"/>
      <c r="AQ1" s="497"/>
      <c r="AR1" s="497"/>
      <c r="AS1" s="497"/>
      <c r="AT1" s="497"/>
      <c r="AU1" s="497"/>
      <c r="AV1" s="497"/>
    </row>
    <row r="2" spans="1:48" ht="47.25" customHeight="1">
      <c r="A2" s="3" t="s">
        <v>0</v>
      </c>
      <c r="B2" s="498" t="s">
        <v>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9"/>
      <c r="T2" s="498" t="s">
        <v>2</v>
      </c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9"/>
      <c r="AH2" s="498" t="s">
        <v>3</v>
      </c>
      <c r="AI2" s="497"/>
      <c r="AJ2" s="497"/>
      <c r="AK2" s="497"/>
      <c r="AL2" s="497"/>
      <c r="AM2" s="497"/>
      <c r="AN2" s="497"/>
      <c r="AO2" s="497"/>
      <c r="AP2" s="499"/>
      <c r="AQ2" s="498" t="s">
        <v>4</v>
      </c>
      <c r="AR2" s="497"/>
      <c r="AS2" s="497"/>
      <c r="AT2" s="497"/>
      <c r="AU2" s="499"/>
      <c r="AV2" s="4"/>
    </row>
    <row r="3" spans="1:48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7" t="s">
        <v>23</v>
      </c>
      <c r="T3" s="8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7" t="s">
        <v>37</v>
      </c>
      <c r="AH3" s="9" t="s">
        <v>38</v>
      </c>
      <c r="AI3" s="6" t="s">
        <v>39</v>
      </c>
      <c r="AJ3" s="6" t="s">
        <v>40</v>
      </c>
      <c r="AK3" s="6" t="s">
        <v>41</v>
      </c>
      <c r="AL3" s="6" t="s">
        <v>42</v>
      </c>
      <c r="AM3" s="6" t="s">
        <v>43</v>
      </c>
      <c r="AN3" s="6" t="s">
        <v>44</v>
      </c>
      <c r="AO3" s="6" t="s">
        <v>45</v>
      </c>
      <c r="AP3" s="7" t="s">
        <v>46</v>
      </c>
      <c r="AQ3" s="8" t="s">
        <v>47</v>
      </c>
      <c r="AR3" s="6" t="s">
        <v>48</v>
      </c>
      <c r="AS3" s="6" t="s">
        <v>49</v>
      </c>
      <c r="AT3" s="6" t="s">
        <v>50</v>
      </c>
      <c r="AU3" s="6" t="s">
        <v>51</v>
      </c>
      <c r="AV3" s="10"/>
    </row>
    <row r="4" spans="1:48" ht="15" customHeight="1">
      <c r="A4" s="506"/>
      <c r="B4" s="507" t="s">
        <v>52</v>
      </c>
      <c r="C4" s="489" t="s">
        <v>53</v>
      </c>
      <c r="D4" s="489" t="s">
        <v>54</v>
      </c>
      <c r="E4" s="489" t="s">
        <v>52</v>
      </c>
      <c r="F4" s="489" t="s">
        <v>52</v>
      </c>
      <c r="G4" s="489" t="s">
        <v>53</v>
      </c>
      <c r="H4" s="489" t="s">
        <v>54</v>
      </c>
      <c r="I4" s="489" t="s">
        <v>52</v>
      </c>
      <c r="J4" s="489" t="s">
        <v>53</v>
      </c>
      <c r="K4" s="489" t="s">
        <v>54</v>
      </c>
      <c r="L4" s="489" t="s">
        <v>52</v>
      </c>
      <c r="M4" s="489" t="s">
        <v>52</v>
      </c>
      <c r="N4" s="489" t="s">
        <v>54</v>
      </c>
      <c r="O4" s="489" t="s">
        <v>54</v>
      </c>
      <c r="P4" s="489" t="s">
        <v>52</v>
      </c>
      <c r="Q4" s="489" t="s">
        <v>52</v>
      </c>
      <c r="R4" s="489" t="s">
        <v>53</v>
      </c>
      <c r="S4" s="503" t="s">
        <v>54</v>
      </c>
      <c r="T4" s="492" t="s">
        <v>55</v>
      </c>
      <c r="U4" s="489" t="s">
        <v>55</v>
      </c>
      <c r="V4" s="489" t="s">
        <v>55</v>
      </c>
      <c r="W4" s="489" t="s">
        <v>55</v>
      </c>
      <c r="X4" s="489" t="s">
        <v>56</v>
      </c>
      <c r="Y4" s="489" t="s">
        <v>57</v>
      </c>
      <c r="Z4" s="489" t="s">
        <v>58</v>
      </c>
      <c r="AA4" s="489" t="s">
        <v>56</v>
      </c>
      <c r="AB4" s="489" t="s">
        <v>57</v>
      </c>
      <c r="AC4" s="489" t="s">
        <v>58</v>
      </c>
      <c r="AD4" s="489" t="s">
        <v>56</v>
      </c>
      <c r="AE4" s="489" t="s">
        <v>58</v>
      </c>
      <c r="AF4" s="489" t="s">
        <v>58</v>
      </c>
      <c r="AG4" s="503" t="s">
        <v>56</v>
      </c>
      <c r="AH4" s="500" t="s">
        <v>59</v>
      </c>
      <c r="AI4" s="489" t="s">
        <v>59</v>
      </c>
      <c r="AJ4" s="489" t="s">
        <v>59</v>
      </c>
      <c r="AK4" s="489" t="s">
        <v>59</v>
      </c>
      <c r="AL4" s="489" t="s">
        <v>59</v>
      </c>
      <c r="AM4" s="489" t="s">
        <v>60</v>
      </c>
      <c r="AN4" s="489" t="s">
        <v>60</v>
      </c>
      <c r="AO4" s="489" t="s">
        <v>60</v>
      </c>
      <c r="AP4" s="503" t="s">
        <v>61</v>
      </c>
      <c r="AQ4" s="492" t="s">
        <v>62</v>
      </c>
      <c r="AR4" s="489" t="s">
        <v>62</v>
      </c>
      <c r="AS4" s="489" t="s">
        <v>63</v>
      </c>
      <c r="AT4" s="489" t="s">
        <v>63</v>
      </c>
      <c r="AU4" s="489" t="s">
        <v>63</v>
      </c>
      <c r="AV4" s="495"/>
    </row>
    <row r="5" spans="1:48">
      <c r="A5" s="490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504"/>
      <c r="T5" s="493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504"/>
      <c r="AH5" s="501"/>
      <c r="AI5" s="490"/>
      <c r="AJ5" s="490"/>
      <c r="AK5" s="490"/>
      <c r="AL5" s="490"/>
      <c r="AM5" s="490"/>
      <c r="AN5" s="490"/>
      <c r="AO5" s="490"/>
      <c r="AP5" s="504"/>
      <c r="AQ5" s="493"/>
      <c r="AR5" s="490"/>
      <c r="AS5" s="490"/>
      <c r="AT5" s="490"/>
      <c r="AU5" s="490"/>
      <c r="AV5" s="490"/>
    </row>
    <row r="6" spans="1:48">
      <c r="A6" s="490"/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504"/>
      <c r="T6" s="493"/>
      <c r="U6" s="490"/>
      <c r="V6" s="490"/>
      <c r="W6" s="490"/>
      <c r="X6" s="490"/>
      <c r="Y6" s="490"/>
      <c r="Z6" s="490"/>
      <c r="AA6" s="490"/>
      <c r="AB6" s="490"/>
      <c r="AC6" s="490"/>
      <c r="AD6" s="490"/>
      <c r="AE6" s="490"/>
      <c r="AF6" s="490"/>
      <c r="AG6" s="504"/>
      <c r="AH6" s="501"/>
      <c r="AI6" s="490"/>
      <c r="AJ6" s="490"/>
      <c r="AK6" s="490"/>
      <c r="AL6" s="490"/>
      <c r="AM6" s="490"/>
      <c r="AN6" s="490"/>
      <c r="AO6" s="490"/>
      <c r="AP6" s="504"/>
      <c r="AQ6" s="493"/>
      <c r="AR6" s="490"/>
      <c r="AS6" s="490"/>
      <c r="AT6" s="490"/>
      <c r="AU6" s="490"/>
      <c r="AV6" s="490"/>
    </row>
    <row r="7" spans="1:48" ht="30" customHeight="1">
      <c r="A7" s="490"/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504"/>
      <c r="T7" s="493"/>
      <c r="U7" s="490"/>
      <c r="V7" s="490"/>
      <c r="W7" s="490"/>
      <c r="X7" s="490"/>
      <c r="Y7" s="490"/>
      <c r="Z7" s="490"/>
      <c r="AA7" s="490"/>
      <c r="AB7" s="490"/>
      <c r="AC7" s="490"/>
      <c r="AD7" s="490"/>
      <c r="AE7" s="490"/>
      <c r="AF7" s="490"/>
      <c r="AG7" s="504"/>
      <c r="AH7" s="501"/>
      <c r="AI7" s="490"/>
      <c r="AJ7" s="490"/>
      <c r="AK7" s="490"/>
      <c r="AL7" s="490"/>
      <c r="AM7" s="490"/>
      <c r="AN7" s="490"/>
      <c r="AO7" s="490"/>
      <c r="AP7" s="504"/>
      <c r="AQ7" s="493"/>
      <c r="AR7" s="490"/>
      <c r="AS7" s="490"/>
      <c r="AT7" s="490"/>
      <c r="AU7" s="490"/>
      <c r="AV7" s="490"/>
    </row>
    <row r="8" spans="1:48" ht="30" customHeight="1">
      <c r="A8" s="490"/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  <c r="R8" s="490"/>
      <c r="S8" s="504"/>
      <c r="T8" s="493"/>
      <c r="U8" s="490"/>
      <c r="V8" s="490"/>
      <c r="W8" s="490"/>
      <c r="X8" s="490"/>
      <c r="Y8" s="490"/>
      <c r="Z8" s="490"/>
      <c r="AA8" s="490"/>
      <c r="AB8" s="490"/>
      <c r="AC8" s="490"/>
      <c r="AD8" s="490"/>
      <c r="AE8" s="490"/>
      <c r="AF8" s="490"/>
      <c r="AG8" s="504"/>
      <c r="AH8" s="501"/>
      <c r="AI8" s="490"/>
      <c r="AJ8" s="490"/>
      <c r="AK8" s="490"/>
      <c r="AL8" s="490"/>
      <c r="AM8" s="490"/>
      <c r="AN8" s="490"/>
      <c r="AO8" s="490"/>
      <c r="AP8" s="504"/>
      <c r="AQ8" s="493"/>
      <c r="AR8" s="490"/>
      <c r="AS8" s="490"/>
      <c r="AT8" s="490"/>
      <c r="AU8" s="490"/>
      <c r="AV8" s="490"/>
    </row>
    <row r="9" spans="1:48" ht="30" customHeight="1">
      <c r="A9" s="490"/>
      <c r="B9" s="490"/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490"/>
      <c r="R9" s="490"/>
      <c r="S9" s="504"/>
      <c r="T9" s="493"/>
      <c r="U9" s="490"/>
      <c r="V9" s="490"/>
      <c r="W9" s="490"/>
      <c r="X9" s="490"/>
      <c r="Y9" s="490"/>
      <c r="Z9" s="490"/>
      <c r="AA9" s="490"/>
      <c r="AB9" s="490"/>
      <c r="AC9" s="490"/>
      <c r="AD9" s="490"/>
      <c r="AE9" s="490"/>
      <c r="AF9" s="490"/>
      <c r="AG9" s="504"/>
      <c r="AH9" s="501"/>
      <c r="AI9" s="490"/>
      <c r="AJ9" s="490"/>
      <c r="AK9" s="490"/>
      <c r="AL9" s="490"/>
      <c r="AM9" s="490"/>
      <c r="AN9" s="490"/>
      <c r="AO9" s="490"/>
      <c r="AP9" s="504"/>
      <c r="AQ9" s="493"/>
      <c r="AR9" s="490"/>
      <c r="AS9" s="490"/>
      <c r="AT9" s="490"/>
      <c r="AU9" s="490"/>
      <c r="AV9" s="490"/>
    </row>
    <row r="10" spans="1:48" ht="30" customHeight="1">
      <c r="A10" s="490"/>
      <c r="B10" s="490"/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504"/>
      <c r="T10" s="493"/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0"/>
      <c r="AG10" s="504"/>
      <c r="AH10" s="501"/>
      <c r="AI10" s="490"/>
      <c r="AJ10" s="490"/>
      <c r="AK10" s="490"/>
      <c r="AL10" s="490"/>
      <c r="AM10" s="490"/>
      <c r="AN10" s="490"/>
      <c r="AO10" s="490"/>
      <c r="AP10" s="504"/>
      <c r="AQ10" s="493"/>
      <c r="AR10" s="490"/>
      <c r="AS10" s="490"/>
      <c r="AT10" s="490"/>
      <c r="AU10" s="490"/>
      <c r="AV10" s="490"/>
    </row>
    <row r="11" spans="1:48" ht="30" customHeight="1">
      <c r="A11" s="490"/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504"/>
      <c r="T11" s="493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504"/>
      <c r="AH11" s="501"/>
      <c r="AI11" s="490"/>
      <c r="AJ11" s="490"/>
      <c r="AK11" s="490"/>
      <c r="AL11" s="490"/>
      <c r="AM11" s="490"/>
      <c r="AN11" s="490"/>
      <c r="AO11" s="490"/>
      <c r="AP11" s="504"/>
      <c r="AQ11" s="493"/>
      <c r="AR11" s="490"/>
      <c r="AS11" s="490"/>
      <c r="AT11" s="490"/>
      <c r="AU11" s="490"/>
      <c r="AV11" s="490"/>
    </row>
    <row r="12" spans="1:48" ht="30" customHeight="1">
      <c r="A12" s="490"/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504"/>
      <c r="T12" s="493"/>
      <c r="U12" s="490"/>
      <c r="V12" s="490"/>
      <c r="W12" s="490"/>
      <c r="X12" s="490"/>
      <c r="Y12" s="490"/>
      <c r="Z12" s="490"/>
      <c r="AA12" s="490"/>
      <c r="AB12" s="490"/>
      <c r="AC12" s="490"/>
      <c r="AD12" s="490"/>
      <c r="AE12" s="490"/>
      <c r="AF12" s="490"/>
      <c r="AG12" s="504"/>
      <c r="AH12" s="501"/>
      <c r="AI12" s="490"/>
      <c r="AJ12" s="490"/>
      <c r="AK12" s="490"/>
      <c r="AL12" s="490"/>
      <c r="AM12" s="490"/>
      <c r="AN12" s="490"/>
      <c r="AO12" s="490"/>
      <c r="AP12" s="504"/>
      <c r="AQ12" s="493"/>
      <c r="AR12" s="490"/>
      <c r="AS12" s="490"/>
      <c r="AT12" s="490"/>
      <c r="AU12" s="490"/>
      <c r="AV12" s="490"/>
    </row>
    <row r="13" spans="1:48" ht="30" customHeight="1">
      <c r="A13" s="490"/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504"/>
      <c r="T13" s="493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504"/>
      <c r="AH13" s="501"/>
      <c r="AI13" s="490"/>
      <c r="AJ13" s="490"/>
      <c r="AK13" s="490"/>
      <c r="AL13" s="490"/>
      <c r="AM13" s="490"/>
      <c r="AN13" s="490"/>
      <c r="AO13" s="490"/>
      <c r="AP13" s="504"/>
      <c r="AQ13" s="493"/>
      <c r="AR13" s="490"/>
      <c r="AS13" s="490"/>
      <c r="AT13" s="490"/>
      <c r="AU13" s="490"/>
      <c r="AV13" s="490"/>
    </row>
    <row r="14" spans="1:48" ht="30" customHeight="1">
      <c r="A14" s="490"/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504"/>
      <c r="T14" s="493"/>
      <c r="U14" s="490"/>
      <c r="V14" s="490"/>
      <c r="W14" s="490"/>
      <c r="X14" s="490"/>
      <c r="Y14" s="490"/>
      <c r="Z14" s="490"/>
      <c r="AA14" s="490"/>
      <c r="AB14" s="490"/>
      <c r="AC14" s="490"/>
      <c r="AD14" s="490"/>
      <c r="AE14" s="490"/>
      <c r="AF14" s="490"/>
      <c r="AG14" s="504"/>
      <c r="AH14" s="501"/>
      <c r="AI14" s="490"/>
      <c r="AJ14" s="490"/>
      <c r="AK14" s="490"/>
      <c r="AL14" s="490"/>
      <c r="AM14" s="490"/>
      <c r="AN14" s="490"/>
      <c r="AO14" s="490"/>
      <c r="AP14" s="504"/>
      <c r="AQ14" s="493"/>
      <c r="AR14" s="490"/>
      <c r="AS14" s="490"/>
      <c r="AT14" s="490"/>
      <c r="AU14" s="490"/>
      <c r="AV14" s="490"/>
    </row>
    <row r="15" spans="1:48" ht="30" customHeight="1">
      <c r="A15" s="490"/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504"/>
      <c r="T15" s="493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504"/>
      <c r="AH15" s="501"/>
      <c r="AI15" s="490"/>
      <c r="AJ15" s="490"/>
      <c r="AK15" s="490"/>
      <c r="AL15" s="490"/>
      <c r="AM15" s="490"/>
      <c r="AN15" s="490"/>
      <c r="AO15" s="490"/>
      <c r="AP15" s="504"/>
      <c r="AQ15" s="493"/>
      <c r="AR15" s="490"/>
      <c r="AS15" s="490"/>
      <c r="AT15" s="490"/>
      <c r="AU15" s="490"/>
      <c r="AV15" s="490"/>
    </row>
    <row r="16" spans="1:48" ht="30" customHeight="1">
      <c r="A16" s="490"/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504"/>
      <c r="T16" s="493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  <c r="AF16" s="490"/>
      <c r="AG16" s="504"/>
      <c r="AH16" s="501"/>
      <c r="AI16" s="490"/>
      <c r="AJ16" s="490"/>
      <c r="AK16" s="490"/>
      <c r="AL16" s="490"/>
      <c r="AM16" s="490"/>
      <c r="AN16" s="490"/>
      <c r="AO16" s="490"/>
      <c r="AP16" s="504"/>
      <c r="AQ16" s="493"/>
      <c r="AR16" s="490"/>
      <c r="AS16" s="490"/>
      <c r="AT16" s="490"/>
      <c r="AU16" s="490"/>
      <c r="AV16" s="490"/>
    </row>
    <row r="17" spans="1:50" ht="30" customHeight="1">
      <c r="A17" s="491"/>
      <c r="B17" s="491"/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505"/>
      <c r="T17" s="494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1"/>
      <c r="AG17" s="505"/>
      <c r="AH17" s="502"/>
      <c r="AI17" s="491"/>
      <c r="AJ17" s="491"/>
      <c r="AK17" s="491"/>
      <c r="AL17" s="491"/>
      <c r="AM17" s="491"/>
      <c r="AN17" s="491"/>
      <c r="AO17" s="491"/>
      <c r="AP17" s="505"/>
      <c r="AQ17" s="494"/>
      <c r="AR17" s="491"/>
      <c r="AS17" s="491"/>
      <c r="AT17" s="491"/>
      <c r="AU17" s="491"/>
      <c r="AV17" s="491"/>
    </row>
    <row r="18" spans="1:50" ht="39" customHeight="1">
      <c r="A18" s="12" t="s">
        <v>64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  <c r="T18" s="15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6"/>
      <c r="AI18" s="13"/>
      <c r="AJ18" s="13"/>
      <c r="AK18" s="13"/>
      <c r="AL18" s="13"/>
      <c r="AM18" s="13"/>
      <c r="AN18" s="13"/>
      <c r="AO18" s="13"/>
      <c r="AP18" s="14"/>
      <c r="AQ18" s="15"/>
      <c r="AR18" s="13"/>
      <c r="AS18" s="13"/>
      <c r="AT18" s="13"/>
      <c r="AU18" s="13"/>
      <c r="AV18" s="17">
        <f>SUM(AH18:AU18)</f>
        <v>0</v>
      </c>
    </row>
    <row r="19" spans="1:50" ht="39" customHeight="1">
      <c r="A19" s="12" t="s">
        <v>65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  <c r="T19" s="15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4"/>
      <c r="AH19" s="16"/>
      <c r="AI19" s="13"/>
      <c r="AJ19" s="13"/>
      <c r="AK19" s="13"/>
      <c r="AL19" s="13"/>
      <c r="AM19" s="13"/>
      <c r="AN19" s="13"/>
      <c r="AO19" s="13"/>
      <c r="AP19" s="14"/>
      <c r="AQ19" s="15"/>
      <c r="AR19" s="13"/>
      <c r="AS19" s="13"/>
      <c r="AT19" s="13"/>
      <c r="AU19" s="13"/>
      <c r="AV19" s="17"/>
      <c r="AW19" s="18"/>
      <c r="AX19" s="18"/>
    </row>
    <row r="20" spans="1:50" ht="36" customHeight="1">
      <c r="A20" s="19" t="s">
        <v>66</v>
      </c>
      <c r="B20" s="20" t="s">
        <v>67</v>
      </c>
      <c r="C20" s="20" t="s">
        <v>68</v>
      </c>
      <c r="D20" s="20" t="s">
        <v>69</v>
      </c>
      <c r="E20" s="20" t="s">
        <v>67</v>
      </c>
      <c r="F20" s="20" t="s">
        <v>67</v>
      </c>
      <c r="G20" s="20" t="s">
        <v>68</v>
      </c>
      <c r="H20" s="20" t="s">
        <v>69</v>
      </c>
      <c r="I20" s="20" t="s">
        <v>67</v>
      </c>
      <c r="J20" s="20" t="s">
        <v>68</v>
      </c>
      <c r="K20" s="20" t="s">
        <v>69</v>
      </c>
      <c r="L20" s="20" t="s">
        <v>67</v>
      </c>
      <c r="M20" s="20" t="s">
        <v>67</v>
      </c>
      <c r="N20" s="20" t="s">
        <v>69</v>
      </c>
      <c r="O20" s="20" t="s">
        <v>69</v>
      </c>
      <c r="P20" s="20" t="s">
        <v>67</v>
      </c>
      <c r="Q20" s="20" t="s">
        <v>67</v>
      </c>
      <c r="R20" s="20" t="s">
        <v>68</v>
      </c>
      <c r="S20" s="20" t="s">
        <v>69</v>
      </c>
      <c r="T20" s="20" t="s">
        <v>70</v>
      </c>
      <c r="U20" s="20" t="s">
        <v>70</v>
      </c>
      <c r="V20" s="20" t="s">
        <v>70</v>
      </c>
      <c r="W20" s="20" t="s">
        <v>70</v>
      </c>
      <c r="X20" s="20" t="s">
        <v>71</v>
      </c>
      <c r="Y20" s="20" t="s">
        <v>72</v>
      </c>
      <c r="Z20" s="20" t="s">
        <v>73</v>
      </c>
      <c r="AA20" s="20" t="s">
        <v>71</v>
      </c>
      <c r="AB20" s="20" t="s">
        <v>72</v>
      </c>
      <c r="AC20" s="20" t="s">
        <v>73</v>
      </c>
      <c r="AD20" s="20" t="s">
        <v>74</v>
      </c>
      <c r="AE20" s="20" t="s">
        <v>72</v>
      </c>
      <c r="AF20" s="20" t="s">
        <v>73</v>
      </c>
      <c r="AG20" s="20" t="s">
        <v>74</v>
      </c>
      <c r="AH20" s="20" t="s">
        <v>75</v>
      </c>
      <c r="AI20" s="20" t="s">
        <v>75</v>
      </c>
      <c r="AJ20" s="20" t="s">
        <v>75</v>
      </c>
      <c r="AK20" s="20" t="s">
        <v>76</v>
      </c>
      <c r="AL20" s="20" t="s">
        <v>76</v>
      </c>
      <c r="AM20" s="20" t="s">
        <v>77</v>
      </c>
      <c r="AN20" s="20" t="s">
        <v>77</v>
      </c>
      <c r="AO20" s="20" t="s">
        <v>77</v>
      </c>
      <c r="AP20" s="20" t="s">
        <v>78</v>
      </c>
      <c r="AQ20" s="20" t="s">
        <v>79</v>
      </c>
      <c r="AR20" s="20" t="s">
        <v>79</v>
      </c>
      <c r="AS20" s="20" t="s">
        <v>80</v>
      </c>
      <c r="AT20" s="20" t="s">
        <v>80</v>
      </c>
      <c r="AU20" s="20" t="s">
        <v>80</v>
      </c>
      <c r="AV20" s="20"/>
    </row>
    <row r="21" spans="1:50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21"/>
    </row>
    <row r="22" spans="1:50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21"/>
    </row>
    <row r="23" spans="1:50" ht="15.75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21"/>
    </row>
    <row r="24" spans="1:50" ht="15.75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21"/>
    </row>
    <row r="25" spans="1:50" ht="15.75" customHeight="1">
      <c r="F25" s="18"/>
      <c r="N25" s="18"/>
      <c r="P25" s="18"/>
      <c r="AI25" s="18"/>
      <c r="AK25" s="18"/>
      <c r="AV25" s="21"/>
    </row>
    <row r="26" spans="1:50" ht="15.75" customHeight="1">
      <c r="F26" s="18"/>
      <c r="N26" s="18"/>
      <c r="P26" s="18"/>
      <c r="AI26" s="18"/>
      <c r="AK26" s="18"/>
      <c r="AV26" s="21"/>
    </row>
    <row r="27" spans="1:50" ht="15.75" customHeight="1">
      <c r="F27" s="18"/>
      <c r="N27" s="18"/>
      <c r="P27" s="18"/>
      <c r="AI27" s="18"/>
      <c r="AK27" s="18"/>
      <c r="AV27" s="21"/>
    </row>
    <row r="28" spans="1:50" ht="15.75" customHeight="1">
      <c r="F28" s="18"/>
      <c r="N28" s="18"/>
      <c r="P28" s="18"/>
      <c r="AI28" s="18"/>
      <c r="AK28" s="18"/>
      <c r="AV28" s="21"/>
    </row>
    <row r="29" spans="1:50" ht="15.75" customHeight="1">
      <c r="F29" s="18"/>
      <c r="N29" s="18"/>
      <c r="P29" s="18"/>
      <c r="AI29" s="18"/>
      <c r="AK29" s="18"/>
      <c r="AV29" s="21"/>
    </row>
    <row r="30" spans="1:50" ht="15.75" customHeight="1">
      <c r="F30" s="18"/>
      <c r="N30" s="18"/>
      <c r="P30" s="18"/>
      <c r="AI30" s="18"/>
      <c r="AK30" s="18"/>
      <c r="AV30" s="21"/>
    </row>
    <row r="31" spans="1:50" ht="15.75" customHeight="1">
      <c r="F31" s="18"/>
      <c r="N31" s="18"/>
      <c r="P31" s="18"/>
      <c r="AI31" s="18"/>
      <c r="AK31" s="18"/>
      <c r="AV31" s="21"/>
    </row>
    <row r="32" spans="1:50" ht="15.75" customHeight="1">
      <c r="F32" s="18"/>
      <c r="N32" s="18"/>
      <c r="P32" s="18"/>
      <c r="AI32" s="18"/>
      <c r="AK32" s="18"/>
      <c r="AV32" s="21"/>
    </row>
    <row r="33" spans="6:48" ht="15.75" customHeight="1">
      <c r="F33" s="18"/>
      <c r="N33" s="18"/>
      <c r="P33" s="18"/>
      <c r="AI33" s="18"/>
      <c r="AK33" s="18"/>
      <c r="AV33" s="21"/>
    </row>
    <row r="34" spans="6:48" ht="15.75" customHeight="1">
      <c r="F34" s="18"/>
      <c r="N34" s="18"/>
      <c r="P34" s="18"/>
      <c r="AI34" s="18"/>
      <c r="AK34" s="18"/>
      <c r="AV34" s="21"/>
    </row>
    <row r="35" spans="6:48" ht="15.75" customHeight="1">
      <c r="F35" s="18"/>
      <c r="N35" s="18"/>
      <c r="P35" s="18"/>
      <c r="AI35" s="18"/>
      <c r="AK35" s="18"/>
      <c r="AV35" s="21"/>
    </row>
    <row r="36" spans="6:48" ht="15.75" customHeight="1">
      <c r="F36" s="18"/>
      <c r="N36" s="18"/>
      <c r="P36" s="18"/>
      <c r="AI36" s="18"/>
      <c r="AK36" s="18"/>
      <c r="AV36" s="21"/>
    </row>
    <row r="37" spans="6:48" ht="15.75" customHeight="1">
      <c r="F37" s="18"/>
      <c r="N37" s="18"/>
      <c r="P37" s="18"/>
      <c r="AI37" s="18"/>
      <c r="AK37" s="18"/>
      <c r="AV37" s="21"/>
    </row>
    <row r="38" spans="6:48" ht="15.75" customHeight="1">
      <c r="F38" s="18"/>
      <c r="N38" s="18"/>
      <c r="P38" s="18"/>
      <c r="AI38" s="18"/>
      <c r="AK38" s="18"/>
      <c r="AV38" s="21"/>
    </row>
    <row r="39" spans="6:48" ht="15.75" customHeight="1">
      <c r="F39" s="18"/>
      <c r="N39" s="18"/>
      <c r="P39" s="18"/>
      <c r="AI39" s="18"/>
      <c r="AK39" s="18"/>
      <c r="AV39" s="21"/>
    </row>
    <row r="40" spans="6:48" ht="15.75" customHeight="1">
      <c r="F40" s="18"/>
      <c r="N40" s="18"/>
      <c r="P40" s="18"/>
      <c r="AI40" s="18"/>
      <c r="AK40" s="18"/>
      <c r="AV40" s="21"/>
    </row>
    <row r="41" spans="6:48" ht="15.75" customHeight="1">
      <c r="F41" s="18"/>
      <c r="N41" s="18"/>
      <c r="P41" s="18"/>
      <c r="AI41" s="18"/>
      <c r="AK41" s="18"/>
      <c r="AV41" s="21"/>
    </row>
    <row r="42" spans="6:48" ht="15.75" customHeight="1">
      <c r="F42" s="18"/>
      <c r="N42" s="18"/>
      <c r="P42" s="18"/>
      <c r="AI42" s="18"/>
      <c r="AK42" s="18"/>
      <c r="AV42" s="21"/>
    </row>
    <row r="43" spans="6:48" ht="15.75" customHeight="1">
      <c r="F43" s="18"/>
      <c r="N43" s="18"/>
      <c r="P43" s="18"/>
      <c r="AI43" s="18"/>
      <c r="AK43" s="18"/>
      <c r="AV43" s="21"/>
    </row>
    <row r="44" spans="6:48" ht="15.75" customHeight="1">
      <c r="F44" s="18"/>
      <c r="N44" s="18"/>
      <c r="P44" s="18"/>
      <c r="AI44" s="18"/>
      <c r="AK44" s="18"/>
      <c r="AV44" s="21"/>
    </row>
    <row r="45" spans="6:48" ht="15.75" customHeight="1">
      <c r="F45" s="18"/>
      <c r="N45" s="18"/>
      <c r="P45" s="18"/>
      <c r="AI45" s="18"/>
      <c r="AK45" s="18"/>
      <c r="AV45" s="21"/>
    </row>
    <row r="46" spans="6:48" ht="15.75" customHeight="1">
      <c r="F46" s="18"/>
      <c r="N46" s="18"/>
      <c r="P46" s="18"/>
      <c r="AI46" s="18"/>
      <c r="AK46" s="18"/>
      <c r="AV46" s="21"/>
    </row>
    <row r="47" spans="6:48" ht="15.75" customHeight="1">
      <c r="F47" s="18"/>
      <c r="N47" s="18"/>
      <c r="P47" s="18"/>
      <c r="AI47" s="18"/>
      <c r="AK47" s="18"/>
      <c r="AV47" s="21"/>
    </row>
    <row r="48" spans="6:48" ht="15.75" customHeight="1">
      <c r="F48" s="18"/>
      <c r="N48" s="18"/>
      <c r="P48" s="18"/>
      <c r="AI48" s="18"/>
      <c r="AK48" s="18"/>
      <c r="AV48" s="21"/>
    </row>
    <row r="49" spans="6:48" ht="15.75" customHeight="1">
      <c r="F49" s="18"/>
      <c r="N49" s="18"/>
      <c r="P49" s="18"/>
      <c r="AI49" s="18"/>
      <c r="AK49" s="18"/>
      <c r="AV49" s="21"/>
    </row>
    <row r="50" spans="6:48" ht="15.75" customHeight="1">
      <c r="F50" s="18"/>
      <c r="N50" s="18"/>
      <c r="P50" s="18"/>
      <c r="AI50" s="18"/>
      <c r="AK50" s="18"/>
      <c r="AV50" s="21"/>
    </row>
    <row r="51" spans="6:48" ht="15.75" customHeight="1">
      <c r="F51" s="18"/>
      <c r="N51" s="18"/>
      <c r="P51" s="18"/>
      <c r="AI51" s="18"/>
      <c r="AK51" s="18"/>
      <c r="AV51" s="21"/>
    </row>
    <row r="52" spans="6:48" ht="15.75" customHeight="1">
      <c r="F52" s="18"/>
      <c r="N52" s="18"/>
      <c r="P52" s="18"/>
      <c r="AI52" s="18"/>
      <c r="AK52" s="18"/>
      <c r="AV52" s="21"/>
    </row>
    <row r="53" spans="6:48" ht="15.75" customHeight="1">
      <c r="F53" s="18"/>
      <c r="N53" s="18"/>
      <c r="P53" s="18"/>
      <c r="AI53" s="18"/>
      <c r="AK53" s="18"/>
      <c r="AV53" s="21"/>
    </row>
    <row r="54" spans="6:48" ht="15.75" customHeight="1">
      <c r="F54" s="18"/>
      <c r="N54" s="18"/>
      <c r="P54" s="18"/>
      <c r="AI54" s="18"/>
      <c r="AK54" s="18"/>
      <c r="AV54" s="21"/>
    </row>
    <row r="55" spans="6:48" ht="15.75" customHeight="1">
      <c r="F55" s="18"/>
      <c r="N55" s="18"/>
      <c r="P55" s="18"/>
      <c r="AI55" s="18"/>
      <c r="AK55" s="18"/>
      <c r="AV55" s="21"/>
    </row>
    <row r="56" spans="6:48" ht="15.75" customHeight="1">
      <c r="F56" s="18"/>
      <c r="N56" s="18"/>
      <c r="P56" s="18"/>
      <c r="AI56" s="18"/>
      <c r="AK56" s="18"/>
      <c r="AV56" s="21"/>
    </row>
    <row r="57" spans="6:48" ht="15.75" customHeight="1">
      <c r="F57" s="18"/>
      <c r="N57" s="18"/>
      <c r="P57" s="18"/>
      <c r="AI57" s="18"/>
      <c r="AK57" s="18"/>
      <c r="AV57" s="21"/>
    </row>
    <row r="58" spans="6:48" ht="15.75" customHeight="1">
      <c r="F58" s="18"/>
      <c r="N58" s="18"/>
      <c r="P58" s="18"/>
      <c r="AI58" s="18"/>
      <c r="AK58" s="18"/>
      <c r="AV58" s="21"/>
    </row>
    <row r="59" spans="6:48" ht="15.75" customHeight="1">
      <c r="F59" s="18"/>
      <c r="N59" s="18"/>
      <c r="P59" s="18"/>
      <c r="AI59" s="18"/>
      <c r="AK59" s="18"/>
      <c r="AV59" s="21"/>
    </row>
    <row r="60" spans="6:48" ht="15.75" customHeight="1">
      <c r="F60" s="18"/>
      <c r="N60" s="18"/>
      <c r="P60" s="18"/>
      <c r="AI60" s="18"/>
      <c r="AK60" s="18"/>
      <c r="AV60" s="21"/>
    </row>
    <row r="61" spans="6:48" ht="15.75" customHeight="1">
      <c r="F61" s="18"/>
      <c r="N61" s="18"/>
      <c r="P61" s="18"/>
      <c r="AI61" s="18"/>
      <c r="AK61" s="18"/>
      <c r="AV61" s="21"/>
    </row>
    <row r="62" spans="6:48" ht="15.75" customHeight="1">
      <c r="F62" s="18"/>
      <c r="N62" s="18"/>
      <c r="P62" s="18"/>
      <c r="AI62" s="18"/>
      <c r="AK62" s="18"/>
      <c r="AV62" s="21"/>
    </row>
    <row r="63" spans="6:48" ht="15.75" customHeight="1">
      <c r="F63" s="18"/>
      <c r="N63" s="18"/>
      <c r="P63" s="18"/>
      <c r="AI63" s="18"/>
      <c r="AK63" s="18"/>
      <c r="AV63" s="21"/>
    </row>
    <row r="64" spans="6:48" ht="15.75" customHeight="1">
      <c r="F64" s="18"/>
      <c r="N64" s="18"/>
      <c r="P64" s="18"/>
      <c r="AI64" s="18"/>
      <c r="AK64" s="18"/>
      <c r="AV64" s="21"/>
    </row>
    <row r="65" spans="6:48" ht="15.75" customHeight="1">
      <c r="F65" s="18"/>
      <c r="N65" s="18"/>
      <c r="P65" s="18"/>
      <c r="AI65" s="18"/>
      <c r="AK65" s="18"/>
      <c r="AV65" s="21"/>
    </row>
    <row r="66" spans="6:48" ht="15.75" customHeight="1">
      <c r="F66" s="18"/>
      <c r="N66" s="18"/>
      <c r="P66" s="18"/>
      <c r="AI66" s="18"/>
      <c r="AK66" s="18"/>
      <c r="AV66" s="21"/>
    </row>
    <row r="67" spans="6:48" ht="15.75" customHeight="1">
      <c r="F67" s="18"/>
      <c r="N67" s="18"/>
      <c r="P67" s="18"/>
      <c r="AI67" s="18"/>
      <c r="AK67" s="18"/>
      <c r="AV67" s="21"/>
    </row>
    <row r="68" spans="6:48" ht="15.75" customHeight="1">
      <c r="F68" s="18"/>
      <c r="N68" s="18"/>
      <c r="P68" s="18"/>
      <c r="AI68" s="18"/>
      <c r="AK68" s="18"/>
      <c r="AV68" s="21"/>
    </row>
    <row r="69" spans="6:48" ht="15.75" customHeight="1">
      <c r="F69" s="18"/>
      <c r="N69" s="18"/>
      <c r="P69" s="18"/>
      <c r="AI69" s="18"/>
      <c r="AK69" s="18"/>
      <c r="AV69" s="21"/>
    </row>
    <row r="70" spans="6:48" ht="15.75" customHeight="1">
      <c r="F70" s="18"/>
      <c r="N70" s="18"/>
      <c r="P70" s="18"/>
      <c r="AI70" s="18"/>
      <c r="AK70" s="18"/>
      <c r="AV70" s="21"/>
    </row>
    <row r="71" spans="6:48" ht="15.75" customHeight="1">
      <c r="F71" s="18"/>
      <c r="N71" s="18"/>
      <c r="P71" s="18"/>
      <c r="AI71" s="18"/>
      <c r="AK71" s="18"/>
      <c r="AV71" s="21"/>
    </row>
    <row r="72" spans="6:48" ht="15.75" customHeight="1">
      <c r="F72" s="18"/>
      <c r="N72" s="18"/>
      <c r="P72" s="18"/>
      <c r="AI72" s="18"/>
      <c r="AK72" s="18"/>
      <c r="AV72" s="21"/>
    </row>
    <row r="73" spans="6:48" ht="15.75" customHeight="1">
      <c r="F73" s="18"/>
      <c r="N73" s="18"/>
      <c r="P73" s="18"/>
      <c r="AI73" s="18"/>
      <c r="AK73" s="18"/>
      <c r="AV73" s="21"/>
    </row>
    <row r="74" spans="6:48" ht="15.75" customHeight="1">
      <c r="F74" s="18"/>
      <c r="N74" s="18"/>
      <c r="P74" s="18"/>
      <c r="AI74" s="18"/>
      <c r="AK74" s="18"/>
      <c r="AV74" s="21"/>
    </row>
    <row r="75" spans="6:48" ht="15.75" customHeight="1">
      <c r="F75" s="18"/>
      <c r="N75" s="18"/>
      <c r="P75" s="18"/>
      <c r="AI75" s="18"/>
      <c r="AK75" s="18"/>
      <c r="AV75" s="21"/>
    </row>
    <row r="76" spans="6:48" ht="15.75" customHeight="1">
      <c r="F76" s="18"/>
      <c r="N76" s="18"/>
      <c r="P76" s="18"/>
      <c r="AI76" s="18"/>
      <c r="AK76" s="18"/>
      <c r="AV76" s="21"/>
    </row>
    <row r="77" spans="6:48" ht="15.75" customHeight="1">
      <c r="F77" s="18"/>
      <c r="N77" s="18"/>
      <c r="P77" s="18"/>
      <c r="AI77" s="18"/>
      <c r="AK77" s="18"/>
      <c r="AV77" s="21"/>
    </row>
    <row r="78" spans="6:48" ht="15.75" customHeight="1">
      <c r="F78" s="18"/>
      <c r="N78" s="18"/>
      <c r="P78" s="18"/>
      <c r="AI78" s="18"/>
      <c r="AK78" s="18"/>
      <c r="AV78" s="21"/>
    </row>
    <row r="79" spans="6:48" ht="15.75" customHeight="1">
      <c r="F79" s="18"/>
      <c r="N79" s="18"/>
      <c r="P79" s="18"/>
      <c r="AI79" s="18"/>
      <c r="AK79" s="18"/>
      <c r="AV79" s="21"/>
    </row>
    <row r="80" spans="6:48" ht="15.75" customHeight="1">
      <c r="F80" s="18"/>
      <c r="N80" s="18"/>
      <c r="P80" s="18"/>
      <c r="AI80" s="18"/>
      <c r="AK80" s="18"/>
      <c r="AV80" s="21"/>
    </row>
    <row r="81" spans="6:48" ht="15.75" customHeight="1">
      <c r="F81" s="18"/>
      <c r="N81" s="18"/>
      <c r="P81" s="18"/>
      <c r="AI81" s="18"/>
      <c r="AK81" s="18"/>
      <c r="AV81" s="21"/>
    </row>
    <row r="82" spans="6:48" ht="15.75" customHeight="1">
      <c r="F82" s="18"/>
      <c r="N82" s="18"/>
      <c r="P82" s="18"/>
      <c r="AI82" s="18"/>
      <c r="AK82" s="18"/>
      <c r="AV82" s="21"/>
    </row>
    <row r="83" spans="6:48" ht="15.75" customHeight="1">
      <c r="F83" s="18"/>
      <c r="N83" s="18"/>
      <c r="P83" s="18"/>
      <c r="AI83" s="18"/>
      <c r="AK83" s="18"/>
      <c r="AV83" s="21"/>
    </row>
    <row r="84" spans="6:48" ht="15.75" customHeight="1">
      <c r="F84" s="18"/>
      <c r="N84" s="18"/>
      <c r="P84" s="18"/>
      <c r="AI84" s="18"/>
      <c r="AK84" s="18"/>
      <c r="AV84" s="21"/>
    </row>
    <row r="85" spans="6:48" ht="15.75" customHeight="1">
      <c r="F85" s="18"/>
      <c r="N85" s="18"/>
      <c r="P85" s="18"/>
      <c r="AI85" s="18"/>
      <c r="AK85" s="18"/>
      <c r="AV85" s="21"/>
    </row>
    <row r="86" spans="6:48" ht="15.75" customHeight="1">
      <c r="F86" s="18"/>
      <c r="N86" s="18"/>
      <c r="P86" s="18"/>
      <c r="AI86" s="18"/>
      <c r="AK86" s="18"/>
      <c r="AV86" s="21"/>
    </row>
    <row r="87" spans="6:48" ht="15.75" customHeight="1">
      <c r="F87" s="18"/>
      <c r="N87" s="18"/>
      <c r="P87" s="18"/>
      <c r="AI87" s="18"/>
      <c r="AK87" s="18"/>
      <c r="AV87" s="21"/>
    </row>
    <row r="88" spans="6:48" ht="15.75" customHeight="1">
      <c r="F88" s="18"/>
      <c r="N88" s="18"/>
      <c r="P88" s="18"/>
      <c r="AI88" s="18"/>
      <c r="AK88" s="18"/>
      <c r="AV88" s="21"/>
    </row>
    <row r="89" spans="6:48" ht="15.75" customHeight="1">
      <c r="F89" s="18"/>
      <c r="N89" s="18"/>
      <c r="P89" s="18"/>
      <c r="AI89" s="18"/>
      <c r="AK89" s="18"/>
      <c r="AV89" s="21"/>
    </row>
    <row r="90" spans="6:48" ht="15.75" customHeight="1">
      <c r="F90" s="18"/>
      <c r="N90" s="18"/>
      <c r="P90" s="18"/>
      <c r="AI90" s="18"/>
      <c r="AK90" s="18"/>
      <c r="AV90" s="21"/>
    </row>
    <row r="91" spans="6:48" ht="15.75" customHeight="1">
      <c r="F91" s="18"/>
      <c r="N91" s="18"/>
      <c r="P91" s="18"/>
      <c r="AI91" s="18"/>
      <c r="AK91" s="18"/>
      <c r="AV91" s="21"/>
    </row>
    <row r="92" spans="6:48" ht="15.75" customHeight="1">
      <c r="F92" s="18"/>
      <c r="N92" s="18"/>
      <c r="P92" s="18"/>
      <c r="AI92" s="18"/>
      <c r="AK92" s="18"/>
      <c r="AV92" s="21"/>
    </row>
    <row r="93" spans="6:48" ht="15.75" customHeight="1">
      <c r="F93" s="18"/>
      <c r="N93" s="18"/>
      <c r="P93" s="18"/>
      <c r="AI93" s="18"/>
      <c r="AK93" s="18"/>
      <c r="AV93" s="21"/>
    </row>
    <row r="94" spans="6:48" ht="15.75" customHeight="1">
      <c r="F94" s="18"/>
      <c r="N94" s="18"/>
      <c r="P94" s="18"/>
      <c r="AI94" s="18"/>
      <c r="AK94" s="18"/>
      <c r="AV94" s="21"/>
    </row>
    <row r="95" spans="6:48" ht="15.75" customHeight="1">
      <c r="F95" s="18"/>
      <c r="N95" s="18"/>
      <c r="P95" s="18"/>
      <c r="AI95" s="18"/>
      <c r="AK95" s="18"/>
      <c r="AV95" s="21"/>
    </row>
    <row r="96" spans="6:48" ht="15.75" customHeight="1">
      <c r="F96" s="18"/>
      <c r="N96" s="18"/>
      <c r="P96" s="18"/>
      <c r="AI96" s="18"/>
      <c r="AK96" s="18"/>
      <c r="AV96" s="21"/>
    </row>
    <row r="97" spans="6:48" ht="15.75" customHeight="1">
      <c r="F97" s="18"/>
      <c r="N97" s="18"/>
      <c r="P97" s="18"/>
      <c r="AI97" s="18"/>
      <c r="AK97" s="18"/>
      <c r="AV97" s="21"/>
    </row>
    <row r="98" spans="6:48" ht="15.75" customHeight="1">
      <c r="F98" s="18"/>
      <c r="N98" s="18"/>
      <c r="P98" s="18"/>
      <c r="AI98" s="18"/>
      <c r="AK98" s="18"/>
      <c r="AV98" s="21"/>
    </row>
    <row r="99" spans="6:48" ht="15.75" customHeight="1">
      <c r="F99" s="18"/>
      <c r="N99" s="18"/>
      <c r="P99" s="18"/>
      <c r="AI99" s="18"/>
      <c r="AK99" s="18"/>
      <c r="AV99" s="21"/>
    </row>
    <row r="100" spans="6:48" ht="15.75" customHeight="1">
      <c r="F100" s="18"/>
      <c r="N100" s="18"/>
      <c r="P100" s="18"/>
      <c r="AI100" s="18"/>
      <c r="AK100" s="18"/>
      <c r="AV100" s="21"/>
    </row>
    <row r="101" spans="6:48" ht="15.75" customHeight="1">
      <c r="F101" s="18"/>
      <c r="N101" s="18"/>
      <c r="P101" s="18"/>
      <c r="AI101" s="18"/>
      <c r="AK101" s="18"/>
      <c r="AV101" s="21"/>
    </row>
    <row r="102" spans="6:48" ht="15.75" customHeight="1">
      <c r="F102" s="18"/>
      <c r="N102" s="18"/>
      <c r="P102" s="18"/>
      <c r="AI102" s="18"/>
      <c r="AK102" s="18"/>
      <c r="AV102" s="21"/>
    </row>
    <row r="103" spans="6:48" ht="15.75" customHeight="1">
      <c r="F103" s="18"/>
      <c r="N103" s="18"/>
      <c r="P103" s="18"/>
      <c r="AI103" s="18"/>
      <c r="AK103" s="18"/>
      <c r="AV103" s="21"/>
    </row>
    <row r="104" spans="6:48" ht="15.75" customHeight="1">
      <c r="F104" s="18"/>
      <c r="N104" s="18"/>
      <c r="P104" s="18"/>
      <c r="AI104" s="18"/>
      <c r="AK104" s="18"/>
      <c r="AV104" s="21"/>
    </row>
    <row r="105" spans="6:48" ht="15.75" customHeight="1">
      <c r="F105" s="18"/>
      <c r="N105" s="18"/>
      <c r="P105" s="18"/>
      <c r="AI105" s="18"/>
      <c r="AK105" s="18"/>
      <c r="AV105" s="21"/>
    </row>
    <row r="106" spans="6:48" ht="15.75" customHeight="1">
      <c r="F106" s="18"/>
      <c r="N106" s="18"/>
      <c r="P106" s="18"/>
      <c r="AI106" s="18"/>
      <c r="AK106" s="18"/>
      <c r="AV106" s="21"/>
    </row>
    <row r="107" spans="6:48" ht="15.75" customHeight="1">
      <c r="F107" s="18"/>
      <c r="N107" s="18"/>
      <c r="P107" s="18"/>
      <c r="AI107" s="18"/>
      <c r="AK107" s="18"/>
      <c r="AV107" s="21"/>
    </row>
    <row r="108" spans="6:48" ht="15.75" customHeight="1">
      <c r="F108" s="18"/>
      <c r="N108" s="18"/>
      <c r="P108" s="18"/>
      <c r="AI108" s="18"/>
      <c r="AK108" s="18"/>
      <c r="AV108" s="21"/>
    </row>
    <row r="109" spans="6:48" ht="15.75" customHeight="1">
      <c r="F109" s="18"/>
      <c r="N109" s="18"/>
      <c r="P109" s="18"/>
      <c r="AI109" s="18"/>
      <c r="AK109" s="18"/>
      <c r="AV109" s="21"/>
    </row>
    <row r="110" spans="6:48" ht="15.75" customHeight="1">
      <c r="F110" s="18"/>
      <c r="N110" s="18"/>
      <c r="P110" s="18"/>
      <c r="AI110" s="18"/>
      <c r="AK110" s="18"/>
      <c r="AV110" s="21"/>
    </row>
    <row r="111" spans="6:48" ht="15.75" customHeight="1">
      <c r="F111" s="18"/>
      <c r="N111" s="18"/>
      <c r="P111" s="18"/>
      <c r="AI111" s="18"/>
      <c r="AK111" s="18"/>
      <c r="AV111" s="21"/>
    </row>
    <row r="112" spans="6:48" ht="15.75" customHeight="1">
      <c r="F112" s="18"/>
      <c r="N112" s="18"/>
      <c r="P112" s="18"/>
      <c r="AI112" s="18"/>
      <c r="AK112" s="18"/>
      <c r="AV112" s="21"/>
    </row>
    <row r="113" spans="6:48" ht="15.75" customHeight="1">
      <c r="F113" s="18"/>
      <c r="N113" s="18"/>
      <c r="P113" s="18"/>
      <c r="AI113" s="18"/>
      <c r="AK113" s="18"/>
      <c r="AV113" s="21"/>
    </row>
    <row r="114" spans="6:48" ht="15.75" customHeight="1">
      <c r="F114" s="18"/>
      <c r="N114" s="18"/>
      <c r="P114" s="18"/>
      <c r="AI114" s="18"/>
      <c r="AK114" s="18"/>
      <c r="AV114" s="21"/>
    </row>
    <row r="115" spans="6:48" ht="15.75" customHeight="1">
      <c r="F115" s="18"/>
      <c r="N115" s="18"/>
      <c r="P115" s="18"/>
      <c r="AI115" s="18"/>
      <c r="AK115" s="18"/>
      <c r="AV115" s="21"/>
    </row>
    <row r="116" spans="6:48" ht="15.75" customHeight="1">
      <c r="F116" s="18"/>
      <c r="N116" s="18"/>
      <c r="P116" s="18"/>
      <c r="AI116" s="18"/>
      <c r="AK116" s="18"/>
      <c r="AV116" s="21"/>
    </row>
    <row r="117" spans="6:48" ht="15.75" customHeight="1">
      <c r="F117" s="18"/>
      <c r="N117" s="18"/>
      <c r="P117" s="18"/>
      <c r="AI117" s="18"/>
      <c r="AK117" s="18"/>
      <c r="AV117" s="21"/>
    </row>
    <row r="118" spans="6:48" ht="15.75" customHeight="1">
      <c r="F118" s="18"/>
      <c r="N118" s="18"/>
      <c r="P118" s="18"/>
      <c r="AI118" s="18"/>
      <c r="AK118" s="18"/>
      <c r="AV118" s="21"/>
    </row>
    <row r="119" spans="6:48" ht="15.75" customHeight="1">
      <c r="F119" s="18"/>
      <c r="N119" s="18"/>
      <c r="P119" s="18"/>
      <c r="AI119" s="18"/>
      <c r="AK119" s="18"/>
      <c r="AV119" s="21"/>
    </row>
    <row r="120" spans="6:48" ht="15.75" customHeight="1">
      <c r="F120" s="18"/>
      <c r="N120" s="18"/>
      <c r="P120" s="18"/>
      <c r="AI120" s="18"/>
      <c r="AK120" s="18"/>
      <c r="AV120" s="21"/>
    </row>
    <row r="121" spans="6:48" ht="15.75" customHeight="1">
      <c r="F121" s="18"/>
      <c r="N121" s="18"/>
      <c r="P121" s="18"/>
      <c r="AI121" s="18"/>
      <c r="AK121" s="18"/>
      <c r="AV121" s="21"/>
    </row>
    <row r="122" spans="6:48" ht="15.75" customHeight="1">
      <c r="F122" s="18"/>
      <c r="N122" s="18"/>
      <c r="P122" s="18"/>
      <c r="AI122" s="18"/>
      <c r="AK122" s="18"/>
      <c r="AV122" s="21"/>
    </row>
    <row r="123" spans="6:48" ht="15.75" customHeight="1">
      <c r="F123" s="18"/>
      <c r="N123" s="18"/>
      <c r="P123" s="18"/>
      <c r="AI123" s="18"/>
      <c r="AK123" s="18"/>
      <c r="AV123" s="21"/>
    </row>
    <row r="124" spans="6:48" ht="15.75" customHeight="1">
      <c r="F124" s="18"/>
      <c r="N124" s="18"/>
      <c r="P124" s="18"/>
      <c r="AI124" s="18"/>
      <c r="AK124" s="18"/>
      <c r="AV124" s="21"/>
    </row>
    <row r="125" spans="6:48" ht="15.75" customHeight="1">
      <c r="F125" s="18"/>
      <c r="N125" s="18"/>
      <c r="P125" s="18"/>
      <c r="AI125" s="18"/>
      <c r="AK125" s="18"/>
      <c r="AV125" s="21"/>
    </row>
    <row r="126" spans="6:48" ht="15.75" customHeight="1">
      <c r="F126" s="18"/>
      <c r="N126" s="18"/>
      <c r="P126" s="18"/>
      <c r="AI126" s="18"/>
      <c r="AK126" s="18"/>
      <c r="AV126" s="21"/>
    </row>
    <row r="127" spans="6:48" ht="15.75" customHeight="1">
      <c r="F127" s="18"/>
      <c r="N127" s="18"/>
      <c r="P127" s="18"/>
      <c r="AI127" s="18"/>
      <c r="AK127" s="18"/>
      <c r="AV127" s="21"/>
    </row>
    <row r="128" spans="6:48" ht="15.75" customHeight="1">
      <c r="F128" s="18"/>
      <c r="N128" s="18"/>
      <c r="P128" s="18"/>
      <c r="AI128" s="18"/>
      <c r="AK128" s="18"/>
      <c r="AV128" s="21"/>
    </row>
    <row r="129" spans="6:48" ht="15.75" customHeight="1">
      <c r="F129" s="18"/>
      <c r="N129" s="18"/>
      <c r="P129" s="18"/>
      <c r="AI129" s="18"/>
      <c r="AK129" s="18"/>
      <c r="AV129" s="21"/>
    </row>
    <row r="130" spans="6:48" ht="15.75" customHeight="1">
      <c r="F130" s="18"/>
      <c r="N130" s="18"/>
      <c r="P130" s="18"/>
      <c r="AI130" s="18"/>
      <c r="AK130" s="18"/>
      <c r="AV130" s="21"/>
    </row>
    <row r="131" spans="6:48" ht="15.75" customHeight="1">
      <c r="F131" s="18"/>
      <c r="N131" s="18"/>
      <c r="P131" s="18"/>
      <c r="AI131" s="18"/>
      <c r="AK131" s="18"/>
      <c r="AV131" s="21"/>
    </row>
    <row r="132" spans="6:48" ht="15.75" customHeight="1">
      <c r="F132" s="18"/>
      <c r="N132" s="18"/>
      <c r="P132" s="18"/>
      <c r="AI132" s="18"/>
      <c r="AK132" s="18"/>
      <c r="AV132" s="21"/>
    </row>
    <row r="133" spans="6:48" ht="15.75" customHeight="1">
      <c r="F133" s="18"/>
      <c r="N133" s="18"/>
      <c r="P133" s="18"/>
      <c r="AI133" s="18"/>
      <c r="AK133" s="18"/>
      <c r="AV133" s="21"/>
    </row>
    <row r="134" spans="6:48" ht="15.75" customHeight="1">
      <c r="F134" s="18"/>
      <c r="N134" s="18"/>
      <c r="P134" s="18"/>
      <c r="AI134" s="18"/>
      <c r="AK134" s="18"/>
      <c r="AV134" s="21"/>
    </row>
    <row r="135" spans="6:48" ht="15.75" customHeight="1">
      <c r="F135" s="18"/>
      <c r="N135" s="18"/>
      <c r="P135" s="18"/>
      <c r="AI135" s="18"/>
      <c r="AK135" s="18"/>
      <c r="AV135" s="21"/>
    </row>
    <row r="136" spans="6:48" ht="15.75" customHeight="1">
      <c r="F136" s="18"/>
      <c r="N136" s="18"/>
      <c r="P136" s="18"/>
      <c r="AI136" s="18"/>
      <c r="AK136" s="18"/>
      <c r="AV136" s="21"/>
    </row>
    <row r="137" spans="6:48" ht="15.75" customHeight="1">
      <c r="F137" s="18"/>
      <c r="N137" s="18"/>
      <c r="P137" s="18"/>
      <c r="AI137" s="18"/>
      <c r="AK137" s="18"/>
      <c r="AV137" s="21"/>
    </row>
    <row r="138" spans="6:48" ht="15.75" customHeight="1">
      <c r="F138" s="18"/>
      <c r="N138" s="18"/>
      <c r="P138" s="18"/>
      <c r="AI138" s="18"/>
      <c r="AK138" s="18"/>
      <c r="AV138" s="21"/>
    </row>
    <row r="139" spans="6:48" ht="15.75" customHeight="1">
      <c r="F139" s="18"/>
      <c r="N139" s="18"/>
      <c r="P139" s="18"/>
      <c r="AI139" s="18"/>
      <c r="AK139" s="18"/>
      <c r="AV139" s="21"/>
    </row>
    <row r="140" spans="6:48" ht="15.75" customHeight="1">
      <c r="F140" s="18"/>
      <c r="N140" s="18"/>
      <c r="P140" s="18"/>
      <c r="AI140" s="18"/>
      <c r="AK140" s="18"/>
      <c r="AV140" s="21"/>
    </row>
    <row r="141" spans="6:48" ht="15.75" customHeight="1">
      <c r="F141" s="18"/>
      <c r="N141" s="18"/>
      <c r="P141" s="18"/>
      <c r="AI141" s="18"/>
      <c r="AK141" s="18"/>
      <c r="AV141" s="21"/>
    </row>
    <row r="142" spans="6:48" ht="15.75" customHeight="1">
      <c r="F142" s="18"/>
      <c r="N142" s="18"/>
      <c r="P142" s="18"/>
      <c r="AI142" s="18"/>
      <c r="AK142" s="18"/>
      <c r="AV142" s="21"/>
    </row>
    <row r="143" spans="6:48" ht="15.75" customHeight="1">
      <c r="F143" s="18"/>
      <c r="N143" s="18"/>
      <c r="P143" s="18"/>
      <c r="AI143" s="18"/>
      <c r="AK143" s="18"/>
      <c r="AV143" s="21"/>
    </row>
    <row r="144" spans="6:48" ht="15.75" customHeight="1">
      <c r="F144" s="18"/>
      <c r="N144" s="18"/>
      <c r="P144" s="18"/>
      <c r="AI144" s="18"/>
      <c r="AK144" s="18"/>
      <c r="AV144" s="21"/>
    </row>
    <row r="145" spans="6:48" ht="15.75" customHeight="1">
      <c r="F145" s="18"/>
      <c r="N145" s="18"/>
      <c r="P145" s="18"/>
      <c r="AI145" s="18"/>
      <c r="AK145" s="18"/>
      <c r="AV145" s="21"/>
    </row>
    <row r="146" spans="6:48" ht="15.75" customHeight="1">
      <c r="F146" s="18"/>
      <c r="N146" s="18"/>
      <c r="P146" s="18"/>
      <c r="AI146" s="18"/>
      <c r="AK146" s="18"/>
      <c r="AV146" s="21"/>
    </row>
    <row r="147" spans="6:48" ht="15.75" customHeight="1">
      <c r="F147" s="18"/>
      <c r="N147" s="18"/>
      <c r="P147" s="18"/>
      <c r="AI147" s="18"/>
      <c r="AK147" s="18"/>
      <c r="AV147" s="21"/>
    </row>
    <row r="148" spans="6:48" ht="15.75" customHeight="1">
      <c r="F148" s="18"/>
      <c r="N148" s="18"/>
      <c r="P148" s="18"/>
      <c r="AI148" s="18"/>
      <c r="AK148" s="18"/>
      <c r="AV148" s="21"/>
    </row>
    <row r="149" spans="6:48" ht="15.75" customHeight="1">
      <c r="F149" s="18"/>
      <c r="N149" s="18"/>
      <c r="P149" s="18"/>
      <c r="AI149" s="18"/>
      <c r="AK149" s="18"/>
      <c r="AV149" s="21"/>
    </row>
    <row r="150" spans="6:48" ht="15.75" customHeight="1">
      <c r="F150" s="18"/>
      <c r="N150" s="18"/>
      <c r="P150" s="18"/>
      <c r="AI150" s="18"/>
      <c r="AK150" s="18"/>
      <c r="AV150" s="21"/>
    </row>
    <row r="151" spans="6:48" ht="15.75" customHeight="1">
      <c r="F151" s="18"/>
      <c r="N151" s="18"/>
      <c r="P151" s="18"/>
      <c r="AI151" s="18"/>
      <c r="AK151" s="18"/>
      <c r="AV151" s="21"/>
    </row>
    <row r="152" spans="6:48" ht="15.75" customHeight="1">
      <c r="F152" s="18"/>
      <c r="N152" s="18"/>
      <c r="P152" s="18"/>
      <c r="AI152" s="18"/>
      <c r="AK152" s="18"/>
      <c r="AV152" s="21"/>
    </row>
    <row r="153" spans="6:48" ht="15.75" customHeight="1">
      <c r="F153" s="18"/>
      <c r="N153" s="18"/>
      <c r="P153" s="18"/>
      <c r="AI153" s="18"/>
      <c r="AK153" s="18"/>
      <c r="AV153" s="21"/>
    </row>
    <row r="154" spans="6:48" ht="15.75" customHeight="1">
      <c r="F154" s="18"/>
      <c r="N154" s="18"/>
      <c r="P154" s="18"/>
      <c r="AI154" s="18"/>
      <c r="AK154" s="18"/>
      <c r="AV154" s="21"/>
    </row>
    <row r="155" spans="6:48" ht="15.75" customHeight="1">
      <c r="F155" s="18"/>
      <c r="N155" s="18"/>
      <c r="P155" s="18"/>
      <c r="AI155" s="18"/>
      <c r="AK155" s="18"/>
      <c r="AV155" s="21"/>
    </row>
    <row r="156" spans="6:48" ht="15.75" customHeight="1">
      <c r="F156" s="18"/>
      <c r="N156" s="18"/>
      <c r="P156" s="18"/>
      <c r="AI156" s="18"/>
      <c r="AK156" s="18"/>
      <c r="AV156" s="21"/>
    </row>
    <row r="157" spans="6:48" ht="15.75" customHeight="1">
      <c r="F157" s="18"/>
      <c r="N157" s="18"/>
      <c r="P157" s="18"/>
      <c r="AI157" s="18"/>
      <c r="AK157" s="18"/>
      <c r="AV157" s="21"/>
    </row>
    <row r="158" spans="6:48" ht="15.75" customHeight="1">
      <c r="F158" s="18"/>
      <c r="N158" s="18"/>
      <c r="P158" s="18"/>
      <c r="AI158" s="18"/>
      <c r="AK158" s="18"/>
      <c r="AV158" s="21"/>
    </row>
    <row r="159" spans="6:48" ht="15.75" customHeight="1">
      <c r="F159" s="18"/>
      <c r="N159" s="18"/>
      <c r="P159" s="18"/>
      <c r="AI159" s="18"/>
      <c r="AK159" s="18"/>
      <c r="AV159" s="21"/>
    </row>
    <row r="160" spans="6:48" ht="15.75" customHeight="1">
      <c r="F160" s="18"/>
      <c r="N160" s="18"/>
      <c r="P160" s="18"/>
      <c r="AI160" s="18"/>
      <c r="AK160" s="18"/>
      <c r="AV160" s="21"/>
    </row>
    <row r="161" spans="6:48" ht="15.75" customHeight="1">
      <c r="F161" s="18"/>
      <c r="N161" s="18"/>
      <c r="P161" s="18"/>
      <c r="AI161" s="18"/>
      <c r="AK161" s="18"/>
      <c r="AV161" s="21"/>
    </row>
    <row r="162" spans="6:48" ht="15.75" customHeight="1">
      <c r="F162" s="18"/>
      <c r="N162" s="18"/>
      <c r="P162" s="18"/>
      <c r="AI162" s="18"/>
      <c r="AK162" s="18"/>
      <c r="AV162" s="21"/>
    </row>
    <row r="163" spans="6:48" ht="15.75" customHeight="1">
      <c r="F163" s="18"/>
      <c r="N163" s="18"/>
      <c r="P163" s="18"/>
      <c r="AI163" s="18"/>
      <c r="AK163" s="18"/>
      <c r="AV163" s="21"/>
    </row>
    <row r="164" spans="6:48" ht="15.75" customHeight="1">
      <c r="F164" s="18"/>
      <c r="N164" s="18"/>
      <c r="P164" s="18"/>
      <c r="AI164" s="18"/>
      <c r="AK164" s="18"/>
      <c r="AV164" s="21"/>
    </row>
    <row r="165" spans="6:48" ht="15.75" customHeight="1">
      <c r="F165" s="18"/>
      <c r="N165" s="18"/>
      <c r="P165" s="18"/>
      <c r="AI165" s="18"/>
      <c r="AK165" s="18"/>
      <c r="AV165" s="21"/>
    </row>
    <row r="166" spans="6:48" ht="15.75" customHeight="1">
      <c r="F166" s="18"/>
      <c r="N166" s="18"/>
      <c r="P166" s="18"/>
      <c r="AI166" s="18"/>
      <c r="AK166" s="18"/>
      <c r="AV166" s="21"/>
    </row>
    <row r="167" spans="6:48" ht="15.75" customHeight="1">
      <c r="F167" s="18"/>
      <c r="N167" s="18"/>
      <c r="P167" s="18"/>
      <c r="AI167" s="18"/>
      <c r="AK167" s="18"/>
      <c r="AV167" s="21"/>
    </row>
    <row r="168" spans="6:48" ht="15.75" customHeight="1">
      <c r="F168" s="18"/>
      <c r="N168" s="18"/>
      <c r="P168" s="18"/>
      <c r="AI168" s="18"/>
      <c r="AK168" s="18"/>
      <c r="AV168" s="21"/>
    </row>
    <row r="169" spans="6:48" ht="15.75" customHeight="1">
      <c r="F169" s="18"/>
      <c r="N169" s="18"/>
      <c r="P169" s="18"/>
      <c r="AI169" s="18"/>
      <c r="AK169" s="18"/>
      <c r="AV169" s="21"/>
    </row>
    <row r="170" spans="6:48" ht="15.75" customHeight="1">
      <c r="F170" s="18"/>
      <c r="N170" s="18"/>
      <c r="P170" s="18"/>
      <c r="AI170" s="18"/>
      <c r="AK170" s="18"/>
      <c r="AV170" s="21"/>
    </row>
    <row r="171" spans="6:48" ht="15.75" customHeight="1">
      <c r="F171" s="18"/>
      <c r="N171" s="18"/>
      <c r="P171" s="18"/>
      <c r="AI171" s="18"/>
      <c r="AK171" s="18"/>
      <c r="AV171" s="21"/>
    </row>
    <row r="172" spans="6:48" ht="15.75" customHeight="1">
      <c r="F172" s="18"/>
      <c r="N172" s="18"/>
      <c r="P172" s="18"/>
      <c r="AI172" s="18"/>
      <c r="AK172" s="18"/>
      <c r="AV172" s="21"/>
    </row>
    <row r="173" spans="6:48" ht="15.75" customHeight="1">
      <c r="F173" s="18"/>
      <c r="N173" s="18"/>
      <c r="P173" s="18"/>
      <c r="AI173" s="18"/>
      <c r="AK173" s="18"/>
      <c r="AV173" s="21"/>
    </row>
    <row r="174" spans="6:48" ht="15.75" customHeight="1">
      <c r="F174" s="18"/>
      <c r="N174" s="18"/>
      <c r="P174" s="18"/>
      <c r="AI174" s="18"/>
      <c r="AK174" s="18"/>
      <c r="AV174" s="21"/>
    </row>
    <row r="175" spans="6:48" ht="15.75" customHeight="1">
      <c r="F175" s="18"/>
      <c r="N175" s="18"/>
      <c r="P175" s="18"/>
      <c r="AI175" s="18"/>
      <c r="AK175" s="18"/>
      <c r="AV175" s="21"/>
    </row>
    <row r="176" spans="6:48" ht="15.75" customHeight="1">
      <c r="F176" s="18"/>
      <c r="N176" s="18"/>
      <c r="P176" s="18"/>
      <c r="AI176" s="18"/>
      <c r="AK176" s="18"/>
      <c r="AV176" s="21"/>
    </row>
    <row r="177" spans="6:48" ht="15.75" customHeight="1">
      <c r="F177" s="18"/>
      <c r="N177" s="18"/>
      <c r="P177" s="18"/>
      <c r="AI177" s="18"/>
      <c r="AK177" s="18"/>
      <c r="AV177" s="21"/>
    </row>
    <row r="178" spans="6:48" ht="15.75" customHeight="1">
      <c r="F178" s="18"/>
      <c r="N178" s="18"/>
      <c r="P178" s="18"/>
      <c r="AI178" s="18"/>
      <c r="AK178" s="18"/>
      <c r="AV178" s="21"/>
    </row>
    <row r="179" spans="6:48" ht="15.75" customHeight="1">
      <c r="F179" s="18"/>
      <c r="N179" s="18"/>
      <c r="P179" s="18"/>
      <c r="AI179" s="18"/>
      <c r="AK179" s="18"/>
      <c r="AV179" s="21"/>
    </row>
    <row r="180" spans="6:48" ht="15.75" customHeight="1">
      <c r="F180" s="18"/>
      <c r="N180" s="18"/>
      <c r="P180" s="18"/>
      <c r="AI180" s="18"/>
      <c r="AK180" s="18"/>
      <c r="AV180" s="21"/>
    </row>
    <row r="181" spans="6:48" ht="15.75" customHeight="1">
      <c r="F181" s="18"/>
      <c r="N181" s="18"/>
      <c r="P181" s="18"/>
      <c r="AI181" s="18"/>
      <c r="AK181" s="18"/>
      <c r="AV181" s="21"/>
    </row>
    <row r="182" spans="6:48" ht="15.75" customHeight="1">
      <c r="F182" s="18"/>
      <c r="N182" s="18"/>
      <c r="P182" s="18"/>
      <c r="AI182" s="18"/>
      <c r="AK182" s="18"/>
      <c r="AV182" s="21"/>
    </row>
    <row r="183" spans="6:48" ht="15.75" customHeight="1">
      <c r="F183" s="18"/>
      <c r="N183" s="18"/>
      <c r="P183" s="18"/>
      <c r="AI183" s="18"/>
      <c r="AK183" s="18"/>
      <c r="AV183" s="21"/>
    </row>
    <row r="184" spans="6:48" ht="15.75" customHeight="1">
      <c r="F184" s="18"/>
      <c r="N184" s="18"/>
      <c r="P184" s="18"/>
      <c r="AI184" s="18"/>
      <c r="AK184" s="18"/>
      <c r="AV184" s="21"/>
    </row>
    <row r="185" spans="6:48" ht="15.75" customHeight="1">
      <c r="F185" s="18"/>
      <c r="N185" s="18"/>
      <c r="P185" s="18"/>
      <c r="AI185" s="18"/>
      <c r="AK185" s="18"/>
      <c r="AV185" s="21"/>
    </row>
    <row r="186" spans="6:48" ht="15.75" customHeight="1">
      <c r="F186" s="18"/>
      <c r="N186" s="18"/>
      <c r="P186" s="18"/>
      <c r="AI186" s="18"/>
      <c r="AK186" s="18"/>
      <c r="AV186" s="21"/>
    </row>
    <row r="187" spans="6:48" ht="15.75" customHeight="1">
      <c r="F187" s="18"/>
      <c r="N187" s="18"/>
      <c r="P187" s="18"/>
      <c r="AI187" s="18"/>
      <c r="AK187" s="18"/>
      <c r="AV187" s="21"/>
    </row>
    <row r="188" spans="6:48" ht="15.75" customHeight="1">
      <c r="F188" s="18"/>
      <c r="N188" s="18"/>
      <c r="P188" s="18"/>
      <c r="AI188" s="18"/>
      <c r="AK188" s="18"/>
      <c r="AV188" s="21"/>
    </row>
    <row r="189" spans="6:48" ht="15.75" customHeight="1">
      <c r="F189" s="18"/>
      <c r="N189" s="18"/>
      <c r="P189" s="18"/>
      <c r="AI189" s="18"/>
      <c r="AK189" s="18"/>
      <c r="AV189" s="21"/>
    </row>
    <row r="190" spans="6:48" ht="15.75" customHeight="1">
      <c r="F190" s="18"/>
      <c r="N190" s="18"/>
      <c r="P190" s="18"/>
      <c r="AI190" s="18"/>
      <c r="AK190" s="18"/>
      <c r="AV190" s="21"/>
    </row>
    <row r="191" spans="6:48" ht="15.75" customHeight="1">
      <c r="F191" s="18"/>
      <c r="N191" s="18"/>
      <c r="P191" s="18"/>
      <c r="AI191" s="18"/>
      <c r="AK191" s="18"/>
      <c r="AV191" s="21"/>
    </row>
    <row r="192" spans="6:48" ht="15.75" customHeight="1">
      <c r="F192" s="18"/>
      <c r="N192" s="18"/>
      <c r="P192" s="18"/>
      <c r="AI192" s="18"/>
      <c r="AK192" s="18"/>
      <c r="AV192" s="21"/>
    </row>
    <row r="193" spans="6:48" ht="15.75" customHeight="1">
      <c r="F193" s="18"/>
      <c r="N193" s="18"/>
      <c r="P193" s="18"/>
      <c r="AI193" s="18"/>
      <c r="AK193" s="18"/>
      <c r="AV193" s="21"/>
    </row>
    <row r="194" spans="6:48" ht="15.75" customHeight="1">
      <c r="F194" s="18"/>
      <c r="N194" s="18"/>
      <c r="P194" s="18"/>
      <c r="AI194" s="18"/>
      <c r="AK194" s="18"/>
      <c r="AV194" s="21"/>
    </row>
    <row r="195" spans="6:48" ht="15.75" customHeight="1">
      <c r="F195" s="18"/>
      <c r="N195" s="18"/>
      <c r="P195" s="18"/>
      <c r="AI195" s="18"/>
      <c r="AK195" s="18"/>
      <c r="AV195" s="21"/>
    </row>
    <row r="196" spans="6:48" ht="15.75" customHeight="1">
      <c r="F196" s="18"/>
      <c r="N196" s="18"/>
      <c r="P196" s="18"/>
      <c r="AI196" s="18"/>
      <c r="AK196" s="18"/>
      <c r="AV196" s="21"/>
    </row>
    <row r="197" spans="6:48" ht="15.75" customHeight="1">
      <c r="F197" s="18"/>
      <c r="N197" s="18"/>
      <c r="P197" s="18"/>
      <c r="AI197" s="18"/>
      <c r="AK197" s="18"/>
      <c r="AV197" s="21"/>
    </row>
    <row r="198" spans="6:48" ht="15.75" customHeight="1">
      <c r="F198" s="18"/>
      <c r="N198" s="18"/>
      <c r="P198" s="18"/>
      <c r="AI198" s="18"/>
      <c r="AK198" s="18"/>
      <c r="AV198" s="21"/>
    </row>
    <row r="199" spans="6:48" ht="15.75" customHeight="1">
      <c r="F199" s="18"/>
      <c r="N199" s="18"/>
      <c r="P199" s="18"/>
      <c r="AI199" s="18"/>
      <c r="AK199" s="18"/>
      <c r="AV199" s="21"/>
    </row>
    <row r="200" spans="6:48" ht="15.75" customHeight="1">
      <c r="F200" s="18"/>
      <c r="N200" s="18"/>
      <c r="P200" s="18"/>
      <c r="AI200" s="18"/>
      <c r="AK200" s="18"/>
      <c r="AV200" s="21"/>
    </row>
    <row r="201" spans="6:48" ht="15.75" customHeight="1">
      <c r="F201" s="18"/>
      <c r="N201" s="18"/>
      <c r="P201" s="18"/>
      <c r="AI201" s="18"/>
      <c r="AK201" s="18"/>
      <c r="AV201" s="21"/>
    </row>
    <row r="202" spans="6:48" ht="15.75" customHeight="1">
      <c r="F202" s="18"/>
      <c r="N202" s="18"/>
      <c r="P202" s="18"/>
      <c r="AI202" s="18"/>
      <c r="AK202" s="18"/>
      <c r="AV202" s="21"/>
    </row>
    <row r="203" spans="6:48" ht="15.75" customHeight="1">
      <c r="F203" s="18"/>
      <c r="N203" s="18"/>
      <c r="P203" s="18"/>
      <c r="AI203" s="18"/>
      <c r="AK203" s="18"/>
      <c r="AV203" s="21"/>
    </row>
    <row r="204" spans="6:48" ht="15.75" customHeight="1">
      <c r="F204" s="18"/>
      <c r="N204" s="18"/>
      <c r="P204" s="18"/>
      <c r="AI204" s="18"/>
      <c r="AK204" s="18"/>
      <c r="AV204" s="21"/>
    </row>
    <row r="205" spans="6:48" ht="15.75" customHeight="1">
      <c r="F205" s="18"/>
      <c r="N205" s="18"/>
      <c r="P205" s="18"/>
      <c r="AI205" s="18"/>
      <c r="AK205" s="18"/>
      <c r="AV205" s="21"/>
    </row>
    <row r="206" spans="6:48" ht="15.75" customHeight="1">
      <c r="F206" s="18"/>
      <c r="N206" s="18"/>
      <c r="P206" s="18"/>
      <c r="AI206" s="18"/>
      <c r="AK206" s="18"/>
      <c r="AV206" s="21"/>
    </row>
    <row r="207" spans="6:48" ht="15.75" customHeight="1">
      <c r="F207" s="18"/>
      <c r="N207" s="18"/>
      <c r="P207" s="18"/>
      <c r="AI207" s="18"/>
      <c r="AK207" s="18"/>
      <c r="AV207" s="21"/>
    </row>
    <row r="208" spans="6:48" ht="15.75" customHeight="1">
      <c r="F208" s="18"/>
      <c r="N208" s="18"/>
      <c r="P208" s="18"/>
      <c r="AI208" s="18"/>
      <c r="AK208" s="18"/>
      <c r="AV208" s="21"/>
    </row>
    <row r="209" spans="6:48" ht="15.75" customHeight="1">
      <c r="F209" s="18"/>
      <c r="N209" s="18"/>
      <c r="P209" s="18"/>
      <c r="AI209" s="18"/>
      <c r="AK209" s="18"/>
      <c r="AV209" s="21"/>
    </row>
    <row r="210" spans="6:48" ht="15.75" customHeight="1">
      <c r="F210" s="18"/>
      <c r="N210" s="18"/>
      <c r="P210" s="18"/>
      <c r="AI210" s="18"/>
      <c r="AK210" s="18"/>
      <c r="AV210" s="21"/>
    </row>
    <row r="211" spans="6:48" ht="15.75" customHeight="1">
      <c r="F211" s="18"/>
      <c r="N211" s="18"/>
      <c r="P211" s="18"/>
      <c r="AI211" s="18"/>
      <c r="AK211" s="18"/>
      <c r="AV211" s="21"/>
    </row>
    <row r="212" spans="6:48" ht="15.75" customHeight="1">
      <c r="F212" s="18"/>
      <c r="N212" s="18"/>
      <c r="P212" s="18"/>
      <c r="AI212" s="18"/>
      <c r="AK212" s="18"/>
      <c r="AV212" s="21"/>
    </row>
    <row r="213" spans="6:48" ht="15.75" customHeight="1">
      <c r="F213" s="18"/>
      <c r="N213" s="18"/>
      <c r="P213" s="18"/>
      <c r="AI213" s="18"/>
      <c r="AK213" s="18"/>
      <c r="AV213" s="21"/>
    </row>
    <row r="214" spans="6:48" ht="15.75" customHeight="1">
      <c r="F214" s="18"/>
      <c r="N214" s="18"/>
      <c r="P214" s="18"/>
      <c r="AI214" s="18"/>
      <c r="AK214" s="18"/>
      <c r="AV214" s="21"/>
    </row>
    <row r="215" spans="6:48" ht="15.75" customHeight="1">
      <c r="F215" s="18"/>
      <c r="N215" s="18"/>
      <c r="P215" s="18"/>
      <c r="AI215" s="18"/>
      <c r="AK215" s="18"/>
      <c r="AV215" s="21"/>
    </row>
    <row r="216" spans="6:48" ht="15.75" customHeight="1">
      <c r="F216" s="18"/>
      <c r="N216" s="18"/>
      <c r="P216" s="18"/>
      <c r="AI216" s="18"/>
      <c r="AK216" s="18"/>
      <c r="AV216" s="21"/>
    </row>
    <row r="217" spans="6:48" ht="15.75" customHeight="1">
      <c r="F217" s="18"/>
      <c r="N217" s="18"/>
      <c r="P217" s="18"/>
      <c r="AI217" s="18"/>
      <c r="AK217" s="18"/>
      <c r="AV217" s="21"/>
    </row>
    <row r="218" spans="6:48" ht="15.75" customHeight="1">
      <c r="F218" s="18"/>
      <c r="N218" s="18"/>
      <c r="P218" s="18"/>
      <c r="AI218" s="18"/>
      <c r="AK218" s="18"/>
      <c r="AV218" s="21"/>
    </row>
    <row r="219" spans="6:48" ht="15.75" customHeight="1">
      <c r="F219" s="18"/>
      <c r="N219" s="18"/>
      <c r="P219" s="18"/>
      <c r="AI219" s="18"/>
      <c r="AK219" s="18"/>
      <c r="AV219" s="21"/>
    </row>
    <row r="220" spans="6:48" ht="15.75" customHeight="1">
      <c r="F220" s="18"/>
      <c r="N220" s="18"/>
      <c r="P220" s="18"/>
      <c r="AI220" s="18"/>
      <c r="AK220" s="18"/>
      <c r="AV220" s="21"/>
    </row>
    <row r="221" spans="6:48" ht="15.75" customHeight="1">
      <c r="F221" s="18"/>
      <c r="N221" s="18"/>
      <c r="P221" s="18"/>
      <c r="AI221" s="18"/>
      <c r="AK221" s="18"/>
      <c r="AV221" s="21"/>
    </row>
    <row r="222" spans="6:48" ht="15.75" customHeight="1">
      <c r="F222" s="18"/>
      <c r="N222" s="18"/>
      <c r="P222" s="18"/>
      <c r="AI222" s="18"/>
      <c r="AK222" s="18"/>
      <c r="AV222" s="21"/>
    </row>
    <row r="223" spans="6:48" ht="15.75" customHeight="1">
      <c r="F223" s="18"/>
      <c r="N223" s="18"/>
      <c r="P223" s="18"/>
      <c r="AI223" s="18"/>
      <c r="AK223" s="18"/>
      <c r="AV223" s="21"/>
    </row>
    <row r="224" spans="6:48" ht="15.75" customHeight="1">
      <c r="F224" s="18"/>
      <c r="N224" s="18"/>
      <c r="P224" s="18"/>
      <c r="AI224" s="18"/>
      <c r="AK224" s="18"/>
      <c r="AV224" s="21"/>
    </row>
    <row r="225" spans="6:48" ht="15.75" customHeight="1">
      <c r="F225" s="18"/>
      <c r="N225" s="18"/>
      <c r="P225" s="18"/>
      <c r="AI225" s="18"/>
      <c r="AK225" s="18"/>
      <c r="AV225" s="21"/>
    </row>
    <row r="226" spans="6:48" ht="15.75" customHeight="1">
      <c r="F226" s="18"/>
      <c r="N226" s="18"/>
      <c r="P226" s="18"/>
      <c r="AI226" s="18"/>
      <c r="AK226" s="18"/>
      <c r="AV226" s="21"/>
    </row>
    <row r="227" spans="6:48" ht="15.75" customHeight="1">
      <c r="F227" s="18"/>
      <c r="N227" s="18"/>
      <c r="P227" s="18"/>
      <c r="AI227" s="18"/>
      <c r="AK227" s="18"/>
      <c r="AV227" s="21"/>
    </row>
    <row r="228" spans="6:48" ht="15.75" customHeight="1">
      <c r="F228" s="18"/>
      <c r="N228" s="18"/>
      <c r="P228" s="18"/>
      <c r="AI228" s="18"/>
      <c r="AK228" s="18"/>
      <c r="AV228" s="21"/>
    </row>
    <row r="229" spans="6:48" ht="15.75" customHeight="1">
      <c r="F229" s="18"/>
      <c r="N229" s="18"/>
      <c r="P229" s="18"/>
      <c r="AI229" s="18"/>
      <c r="AK229" s="18"/>
      <c r="AV229" s="21"/>
    </row>
    <row r="230" spans="6:48" ht="15.75" customHeight="1">
      <c r="F230" s="18"/>
      <c r="N230" s="18"/>
      <c r="P230" s="18"/>
      <c r="AI230" s="18"/>
      <c r="AK230" s="18"/>
      <c r="AV230" s="21"/>
    </row>
    <row r="231" spans="6:48" ht="15.75" customHeight="1">
      <c r="F231" s="18"/>
      <c r="N231" s="18"/>
      <c r="P231" s="18"/>
      <c r="AI231" s="18"/>
      <c r="AK231" s="18"/>
      <c r="AV231" s="21"/>
    </row>
    <row r="232" spans="6:48" ht="15.75" customHeight="1">
      <c r="F232" s="18"/>
      <c r="N232" s="18"/>
      <c r="P232" s="18"/>
      <c r="AI232" s="18"/>
      <c r="AK232" s="18"/>
      <c r="AV232" s="21"/>
    </row>
    <row r="233" spans="6:48" ht="15.75" customHeight="1">
      <c r="F233" s="18"/>
      <c r="N233" s="18"/>
      <c r="P233" s="18"/>
      <c r="AI233" s="18"/>
      <c r="AK233" s="18"/>
      <c r="AV233" s="21"/>
    </row>
    <row r="234" spans="6:48" ht="15.75" customHeight="1">
      <c r="F234" s="18"/>
      <c r="N234" s="18"/>
      <c r="P234" s="18"/>
      <c r="AI234" s="18"/>
      <c r="AK234" s="18"/>
      <c r="AV234" s="21"/>
    </row>
    <row r="235" spans="6:48" ht="15.75" customHeight="1">
      <c r="F235" s="18"/>
      <c r="N235" s="18"/>
      <c r="P235" s="18"/>
      <c r="AI235" s="18"/>
      <c r="AK235" s="18"/>
      <c r="AV235" s="21"/>
    </row>
    <row r="236" spans="6:48" ht="15.75" customHeight="1">
      <c r="F236" s="18"/>
      <c r="N236" s="18"/>
      <c r="P236" s="18"/>
      <c r="AI236" s="18"/>
      <c r="AK236" s="18"/>
      <c r="AV236" s="21"/>
    </row>
    <row r="237" spans="6:48" ht="15.75" customHeight="1">
      <c r="F237" s="18"/>
      <c r="N237" s="18"/>
      <c r="P237" s="18"/>
      <c r="AI237" s="18"/>
      <c r="AK237" s="18"/>
      <c r="AV237" s="21"/>
    </row>
    <row r="238" spans="6:48" ht="15.75" customHeight="1">
      <c r="F238" s="18"/>
      <c r="N238" s="18"/>
      <c r="P238" s="18"/>
      <c r="AI238" s="18"/>
      <c r="AK238" s="18"/>
      <c r="AV238" s="21"/>
    </row>
    <row r="239" spans="6:48" ht="15.75" customHeight="1">
      <c r="F239" s="18"/>
      <c r="N239" s="18"/>
      <c r="P239" s="18"/>
      <c r="AI239" s="18"/>
      <c r="AK239" s="18"/>
      <c r="AV239" s="21"/>
    </row>
    <row r="240" spans="6:48" ht="15.75" customHeight="1">
      <c r="F240" s="18"/>
      <c r="N240" s="18"/>
      <c r="P240" s="18"/>
      <c r="AI240" s="18"/>
      <c r="AK240" s="18"/>
      <c r="AV240" s="21"/>
    </row>
    <row r="241" spans="6:48" ht="15.75" customHeight="1">
      <c r="F241" s="18"/>
      <c r="N241" s="18"/>
      <c r="P241" s="18"/>
      <c r="AI241" s="18"/>
      <c r="AK241" s="18"/>
      <c r="AV241" s="21"/>
    </row>
    <row r="242" spans="6:48" ht="15.75" customHeight="1">
      <c r="F242" s="18"/>
      <c r="N242" s="18"/>
      <c r="P242" s="18"/>
      <c r="AI242" s="18"/>
      <c r="AK242" s="18"/>
      <c r="AV242" s="21"/>
    </row>
    <row r="243" spans="6:48" ht="15.75" customHeight="1">
      <c r="F243" s="18"/>
      <c r="N243" s="18"/>
      <c r="P243" s="18"/>
      <c r="AI243" s="18"/>
      <c r="AK243" s="18"/>
      <c r="AV243" s="21"/>
    </row>
    <row r="244" spans="6:48" ht="15.75" customHeight="1">
      <c r="F244" s="18"/>
      <c r="N244" s="18"/>
      <c r="P244" s="18"/>
      <c r="AI244" s="18"/>
      <c r="AK244" s="18"/>
      <c r="AV244" s="21"/>
    </row>
    <row r="245" spans="6:48" ht="15.75" customHeight="1">
      <c r="F245" s="18"/>
      <c r="N245" s="18"/>
      <c r="P245" s="18"/>
      <c r="AI245" s="18"/>
      <c r="AK245" s="18"/>
      <c r="AV245" s="21"/>
    </row>
    <row r="246" spans="6:48" ht="15.75" customHeight="1">
      <c r="F246" s="18"/>
      <c r="N246" s="18"/>
      <c r="P246" s="18"/>
      <c r="AI246" s="18"/>
      <c r="AK246" s="18"/>
      <c r="AV246" s="21"/>
    </row>
    <row r="247" spans="6:48" ht="15.75" customHeight="1">
      <c r="F247" s="18"/>
      <c r="N247" s="18"/>
      <c r="P247" s="18"/>
      <c r="AI247" s="18"/>
      <c r="AK247" s="18"/>
      <c r="AV247" s="21"/>
    </row>
    <row r="248" spans="6:48" ht="15.75" customHeight="1">
      <c r="F248" s="18"/>
      <c r="N248" s="18"/>
      <c r="P248" s="18"/>
      <c r="AI248" s="18"/>
      <c r="AK248" s="18"/>
      <c r="AV248" s="21"/>
    </row>
    <row r="249" spans="6:48" ht="15.75" customHeight="1">
      <c r="F249" s="18"/>
      <c r="N249" s="18"/>
      <c r="P249" s="18"/>
      <c r="AI249" s="18"/>
      <c r="AK249" s="18"/>
      <c r="AV249" s="21"/>
    </row>
    <row r="250" spans="6:48" ht="15.75" customHeight="1">
      <c r="F250" s="18"/>
      <c r="N250" s="18"/>
      <c r="P250" s="18"/>
      <c r="AI250" s="18"/>
      <c r="AK250" s="18"/>
      <c r="AV250" s="21"/>
    </row>
    <row r="251" spans="6:48" ht="15.75" customHeight="1">
      <c r="F251" s="18"/>
      <c r="N251" s="18"/>
      <c r="P251" s="18"/>
      <c r="AI251" s="18"/>
      <c r="AK251" s="18"/>
      <c r="AV251" s="21"/>
    </row>
    <row r="252" spans="6:48" ht="15.75" customHeight="1">
      <c r="F252" s="18"/>
      <c r="N252" s="18"/>
      <c r="P252" s="18"/>
      <c r="AI252" s="18"/>
      <c r="AK252" s="18"/>
      <c r="AV252" s="21"/>
    </row>
    <row r="253" spans="6:48" ht="15.75" customHeight="1">
      <c r="F253" s="18"/>
      <c r="N253" s="18"/>
      <c r="P253" s="18"/>
      <c r="AI253" s="18"/>
      <c r="AK253" s="18"/>
      <c r="AV253" s="21"/>
    </row>
    <row r="254" spans="6:48" ht="15.75" customHeight="1">
      <c r="F254" s="18"/>
      <c r="N254" s="18"/>
      <c r="P254" s="18"/>
      <c r="AI254" s="18"/>
      <c r="AK254" s="18"/>
      <c r="AV254" s="21"/>
    </row>
    <row r="255" spans="6:48" ht="15.75" customHeight="1">
      <c r="F255" s="18"/>
      <c r="N255" s="18"/>
      <c r="P255" s="18"/>
      <c r="AI255" s="18"/>
      <c r="AK255" s="18"/>
      <c r="AV255" s="21"/>
    </row>
    <row r="256" spans="6:48" ht="15.75" customHeight="1">
      <c r="F256" s="18"/>
      <c r="N256" s="18"/>
      <c r="P256" s="18"/>
      <c r="AI256" s="18"/>
      <c r="AK256" s="18"/>
      <c r="AV256" s="21"/>
    </row>
    <row r="257" spans="6:48" ht="15.75" customHeight="1">
      <c r="F257" s="18"/>
      <c r="N257" s="18"/>
      <c r="P257" s="18"/>
      <c r="AI257" s="18"/>
      <c r="AK257" s="18"/>
      <c r="AV257" s="21"/>
    </row>
    <row r="258" spans="6:48" ht="15.75" customHeight="1">
      <c r="F258" s="18"/>
      <c r="N258" s="18"/>
      <c r="P258" s="18"/>
      <c r="AI258" s="18"/>
      <c r="AK258" s="18"/>
      <c r="AV258" s="21"/>
    </row>
    <row r="259" spans="6:48" ht="15.75" customHeight="1">
      <c r="F259" s="18"/>
      <c r="N259" s="18"/>
      <c r="P259" s="18"/>
      <c r="AI259" s="18"/>
      <c r="AK259" s="18"/>
      <c r="AV259" s="21"/>
    </row>
    <row r="260" spans="6:48" ht="15.75" customHeight="1">
      <c r="F260" s="18"/>
      <c r="N260" s="18"/>
      <c r="P260" s="18"/>
      <c r="AI260" s="18"/>
      <c r="AK260" s="18"/>
      <c r="AV260" s="21"/>
    </row>
    <row r="261" spans="6:48" ht="15.75" customHeight="1">
      <c r="F261" s="18"/>
      <c r="N261" s="18"/>
      <c r="P261" s="18"/>
      <c r="AI261" s="18"/>
      <c r="AK261" s="18"/>
      <c r="AV261" s="21"/>
    </row>
    <row r="262" spans="6:48" ht="15.75" customHeight="1">
      <c r="F262" s="18"/>
      <c r="N262" s="18"/>
      <c r="P262" s="18"/>
      <c r="AI262" s="18"/>
      <c r="AK262" s="18"/>
      <c r="AV262" s="21"/>
    </row>
    <row r="263" spans="6:48" ht="15.75" customHeight="1">
      <c r="F263" s="18"/>
      <c r="N263" s="18"/>
      <c r="P263" s="18"/>
      <c r="AI263" s="18"/>
      <c r="AK263" s="18"/>
      <c r="AV263" s="21"/>
    </row>
    <row r="264" spans="6:48" ht="15.75" customHeight="1">
      <c r="F264" s="18"/>
      <c r="N264" s="18"/>
      <c r="P264" s="18"/>
      <c r="AI264" s="18"/>
      <c r="AK264" s="18"/>
      <c r="AV264" s="21"/>
    </row>
    <row r="265" spans="6:48" ht="15.75" customHeight="1">
      <c r="F265" s="18"/>
      <c r="N265" s="18"/>
      <c r="P265" s="18"/>
      <c r="AI265" s="18"/>
      <c r="AK265" s="18"/>
      <c r="AV265" s="21"/>
    </row>
    <row r="266" spans="6:48" ht="15.75" customHeight="1">
      <c r="F266" s="18"/>
      <c r="N266" s="18"/>
      <c r="P266" s="18"/>
      <c r="AI266" s="18"/>
      <c r="AK266" s="18"/>
      <c r="AV266" s="21"/>
    </row>
    <row r="267" spans="6:48" ht="15.75" customHeight="1">
      <c r="F267" s="18"/>
      <c r="N267" s="18"/>
      <c r="P267" s="18"/>
      <c r="AI267" s="18"/>
      <c r="AK267" s="18"/>
      <c r="AV267" s="21"/>
    </row>
    <row r="268" spans="6:48" ht="15.75" customHeight="1">
      <c r="F268" s="18"/>
      <c r="N268" s="18"/>
      <c r="P268" s="18"/>
      <c r="AI268" s="18"/>
      <c r="AK268" s="18"/>
      <c r="AV268" s="21"/>
    </row>
    <row r="269" spans="6:48" ht="15.75" customHeight="1">
      <c r="F269" s="18"/>
      <c r="N269" s="18"/>
      <c r="P269" s="18"/>
      <c r="AI269" s="18"/>
      <c r="AK269" s="18"/>
      <c r="AV269" s="21"/>
    </row>
    <row r="270" spans="6:48" ht="15.75" customHeight="1">
      <c r="F270" s="18"/>
      <c r="N270" s="18"/>
      <c r="P270" s="18"/>
      <c r="AI270" s="18"/>
      <c r="AK270" s="18"/>
      <c r="AV270" s="21"/>
    </row>
    <row r="271" spans="6:48" ht="15.75" customHeight="1">
      <c r="F271" s="18"/>
      <c r="N271" s="18"/>
      <c r="P271" s="18"/>
      <c r="AI271" s="18"/>
      <c r="AK271" s="18"/>
      <c r="AV271" s="21"/>
    </row>
    <row r="272" spans="6:48" ht="15.75" customHeight="1">
      <c r="F272" s="18"/>
      <c r="N272" s="18"/>
      <c r="P272" s="18"/>
      <c r="AI272" s="18"/>
      <c r="AK272" s="18"/>
      <c r="AV272" s="21"/>
    </row>
    <row r="273" spans="6:48" ht="15.75" customHeight="1">
      <c r="F273" s="18"/>
      <c r="N273" s="18"/>
      <c r="P273" s="18"/>
      <c r="AI273" s="18"/>
      <c r="AK273" s="18"/>
      <c r="AV273" s="21"/>
    </row>
    <row r="274" spans="6:48" ht="15.75" customHeight="1">
      <c r="F274" s="18"/>
      <c r="N274" s="18"/>
      <c r="P274" s="18"/>
      <c r="AI274" s="18"/>
      <c r="AK274" s="18"/>
      <c r="AV274" s="21"/>
    </row>
    <row r="275" spans="6:48" ht="15.75" customHeight="1">
      <c r="F275" s="18"/>
      <c r="N275" s="18"/>
      <c r="P275" s="18"/>
      <c r="AI275" s="18"/>
      <c r="AK275" s="18"/>
      <c r="AV275" s="21"/>
    </row>
    <row r="276" spans="6:48" ht="15.75" customHeight="1">
      <c r="F276" s="18"/>
      <c r="N276" s="18"/>
      <c r="P276" s="18"/>
      <c r="AI276" s="18"/>
      <c r="AK276" s="18"/>
      <c r="AV276" s="21"/>
    </row>
    <row r="277" spans="6:48" ht="15.75" customHeight="1">
      <c r="F277" s="18"/>
      <c r="N277" s="18"/>
      <c r="P277" s="18"/>
      <c r="AI277" s="18"/>
      <c r="AK277" s="18"/>
      <c r="AV277" s="21"/>
    </row>
    <row r="278" spans="6:48" ht="15.75" customHeight="1">
      <c r="F278" s="18"/>
      <c r="N278" s="18"/>
      <c r="P278" s="18"/>
      <c r="AI278" s="18"/>
      <c r="AK278" s="18"/>
      <c r="AV278" s="21"/>
    </row>
    <row r="279" spans="6:48" ht="15.75" customHeight="1">
      <c r="F279" s="18"/>
      <c r="N279" s="18"/>
      <c r="P279" s="18"/>
      <c r="AI279" s="18"/>
      <c r="AK279" s="18"/>
      <c r="AV279" s="21"/>
    </row>
    <row r="280" spans="6:48" ht="15.75" customHeight="1">
      <c r="F280" s="18"/>
      <c r="N280" s="18"/>
      <c r="P280" s="18"/>
      <c r="AI280" s="18"/>
      <c r="AK280" s="18"/>
      <c r="AV280" s="21"/>
    </row>
    <row r="281" spans="6:48" ht="15.75" customHeight="1">
      <c r="F281" s="18"/>
      <c r="N281" s="18"/>
      <c r="P281" s="18"/>
      <c r="AI281" s="18"/>
      <c r="AK281" s="18"/>
      <c r="AV281" s="21"/>
    </row>
    <row r="282" spans="6:48" ht="15.75" customHeight="1">
      <c r="F282" s="18"/>
      <c r="N282" s="18"/>
      <c r="P282" s="18"/>
      <c r="AI282" s="18"/>
      <c r="AK282" s="18"/>
      <c r="AV282" s="21"/>
    </row>
    <row r="283" spans="6:48" ht="15.75" customHeight="1">
      <c r="F283" s="18"/>
      <c r="N283" s="18"/>
      <c r="P283" s="18"/>
      <c r="AI283" s="18"/>
      <c r="AK283" s="18"/>
      <c r="AV283" s="21"/>
    </row>
    <row r="284" spans="6:48" ht="15.75" customHeight="1">
      <c r="F284" s="18"/>
      <c r="N284" s="18"/>
      <c r="P284" s="18"/>
      <c r="AI284" s="18"/>
      <c r="AK284" s="18"/>
      <c r="AV284" s="21"/>
    </row>
    <row r="285" spans="6:48" ht="15.75" customHeight="1">
      <c r="F285" s="18"/>
      <c r="N285" s="18"/>
      <c r="P285" s="18"/>
      <c r="AI285" s="18"/>
      <c r="AK285" s="18"/>
      <c r="AV285" s="21"/>
    </row>
    <row r="286" spans="6:48" ht="15.75" customHeight="1">
      <c r="F286" s="18"/>
      <c r="N286" s="18"/>
      <c r="P286" s="18"/>
      <c r="AI286" s="18"/>
      <c r="AK286" s="18"/>
      <c r="AV286" s="21"/>
    </row>
    <row r="287" spans="6:48" ht="15.75" customHeight="1">
      <c r="F287" s="18"/>
      <c r="N287" s="18"/>
      <c r="P287" s="18"/>
      <c r="AI287" s="18"/>
      <c r="AK287" s="18"/>
      <c r="AV287" s="21"/>
    </row>
    <row r="288" spans="6:48" ht="15.75" customHeight="1">
      <c r="F288" s="18"/>
      <c r="N288" s="18"/>
      <c r="P288" s="18"/>
      <c r="AI288" s="18"/>
      <c r="AK288" s="18"/>
      <c r="AV288" s="21"/>
    </row>
    <row r="289" spans="6:48" ht="15.75" customHeight="1">
      <c r="F289" s="18"/>
      <c r="N289" s="18"/>
      <c r="P289" s="18"/>
      <c r="AI289" s="18"/>
      <c r="AK289" s="18"/>
      <c r="AV289" s="21"/>
    </row>
    <row r="290" spans="6:48" ht="15.75" customHeight="1">
      <c r="F290" s="18"/>
      <c r="N290" s="18"/>
      <c r="P290" s="18"/>
      <c r="AI290" s="18"/>
      <c r="AK290" s="18"/>
      <c r="AV290" s="21"/>
    </row>
    <row r="291" spans="6:48" ht="15.75" customHeight="1">
      <c r="F291" s="18"/>
      <c r="N291" s="18"/>
      <c r="P291" s="18"/>
      <c r="AI291" s="18"/>
      <c r="AK291" s="18"/>
      <c r="AV291" s="21"/>
    </row>
    <row r="292" spans="6:48" ht="15.75" customHeight="1">
      <c r="F292" s="18"/>
      <c r="N292" s="18"/>
      <c r="P292" s="18"/>
      <c r="AI292" s="18"/>
      <c r="AK292" s="18"/>
      <c r="AV292" s="21"/>
    </row>
    <row r="293" spans="6:48" ht="15.75" customHeight="1">
      <c r="F293" s="18"/>
      <c r="N293" s="18"/>
      <c r="P293" s="18"/>
      <c r="AI293" s="18"/>
      <c r="AK293" s="18"/>
      <c r="AV293" s="21"/>
    </row>
    <row r="294" spans="6:48" ht="15.75" customHeight="1">
      <c r="F294" s="18"/>
      <c r="N294" s="18"/>
      <c r="P294" s="18"/>
      <c r="AI294" s="18"/>
      <c r="AK294" s="18"/>
      <c r="AV294" s="21"/>
    </row>
    <row r="295" spans="6:48" ht="15.75" customHeight="1">
      <c r="F295" s="18"/>
      <c r="N295" s="18"/>
      <c r="P295" s="18"/>
      <c r="AI295" s="18"/>
      <c r="AK295" s="18"/>
      <c r="AV295" s="21"/>
    </row>
    <row r="296" spans="6:48" ht="15.75" customHeight="1">
      <c r="F296" s="18"/>
      <c r="N296" s="18"/>
      <c r="P296" s="18"/>
      <c r="AI296" s="18"/>
      <c r="AK296" s="18"/>
      <c r="AV296" s="21"/>
    </row>
    <row r="297" spans="6:48" ht="15.75" customHeight="1">
      <c r="F297" s="18"/>
      <c r="N297" s="18"/>
      <c r="P297" s="18"/>
      <c r="AI297" s="18"/>
      <c r="AK297" s="18"/>
      <c r="AV297" s="21"/>
    </row>
    <row r="298" spans="6:48" ht="15.75" customHeight="1">
      <c r="F298" s="18"/>
      <c r="N298" s="18"/>
      <c r="P298" s="18"/>
      <c r="AI298" s="18"/>
      <c r="AK298" s="18"/>
      <c r="AV298" s="21"/>
    </row>
    <row r="299" spans="6:48" ht="15.75" customHeight="1">
      <c r="F299" s="18"/>
      <c r="N299" s="18"/>
      <c r="P299" s="18"/>
      <c r="AI299" s="18"/>
      <c r="AK299" s="18"/>
      <c r="AV299" s="21"/>
    </row>
    <row r="300" spans="6:48" ht="15.75" customHeight="1">
      <c r="F300" s="18"/>
      <c r="N300" s="18"/>
      <c r="P300" s="18"/>
      <c r="AI300" s="18"/>
      <c r="AK300" s="18"/>
      <c r="AV300" s="21"/>
    </row>
    <row r="301" spans="6:48" ht="15.75" customHeight="1">
      <c r="F301" s="18"/>
      <c r="N301" s="18"/>
      <c r="P301" s="18"/>
      <c r="AI301" s="18"/>
      <c r="AK301" s="18"/>
      <c r="AV301" s="21"/>
    </row>
    <row r="302" spans="6:48" ht="15.75" customHeight="1">
      <c r="F302" s="18"/>
      <c r="N302" s="18"/>
      <c r="P302" s="18"/>
      <c r="AI302" s="18"/>
      <c r="AK302" s="18"/>
      <c r="AV302" s="21"/>
    </row>
    <row r="303" spans="6:48" ht="15.75" customHeight="1">
      <c r="F303" s="18"/>
      <c r="N303" s="18"/>
      <c r="P303" s="18"/>
      <c r="AI303" s="18"/>
      <c r="AK303" s="18"/>
      <c r="AV303" s="21"/>
    </row>
    <row r="304" spans="6:48" ht="15.75" customHeight="1">
      <c r="F304" s="18"/>
      <c r="N304" s="18"/>
      <c r="P304" s="18"/>
      <c r="AI304" s="18"/>
      <c r="AK304" s="18"/>
      <c r="AV304" s="21"/>
    </row>
    <row r="305" spans="6:48" ht="15.75" customHeight="1">
      <c r="F305" s="18"/>
      <c r="N305" s="18"/>
      <c r="P305" s="18"/>
      <c r="AI305" s="18"/>
      <c r="AK305" s="18"/>
      <c r="AV305" s="21"/>
    </row>
    <row r="306" spans="6:48" ht="15.75" customHeight="1">
      <c r="F306" s="18"/>
      <c r="N306" s="18"/>
      <c r="P306" s="18"/>
      <c r="AI306" s="18"/>
      <c r="AK306" s="18"/>
      <c r="AV306" s="21"/>
    </row>
    <row r="307" spans="6:48" ht="15.75" customHeight="1">
      <c r="F307" s="18"/>
      <c r="N307" s="18"/>
      <c r="P307" s="18"/>
      <c r="AI307" s="18"/>
      <c r="AK307" s="18"/>
      <c r="AV307" s="21"/>
    </row>
    <row r="308" spans="6:48" ht="15.75" customHeight="1">
      <c r="F308" s="18"/>
      <c r="N308" s="18"/>
      <c r="P308" s="18"/>
      <c r="AI308" s="18"/>
      <c r="AK308" s="18"/>
      <c r="AV308" s="21"/>
    </row>
    <row r="309" spans="6:48" ht="15.75" customHeight="1">
      <c r="F309" s="18"/>
      <c r="N309" s="18"/>
      <c r="P309" s="18"/>
      <c r="AI309" s="18"/>
      <c r="AK309" s="18"/>
      <c r="AV309" s="21"/>
    </row>
    <row r="310" spans="6:48" ht="15.75" customHeight="1">
      <c r="F310" s="18"/>
      <c r="N310" s="18"/>
      <c r="P310" s="18"/>
      <c r="AI310" s="18"/>
      <c r="AK310" s="18"/>
      <c r="AV310" s="21"/>
    </row>
    <row r="311" spans="6:48" ht="15.75" customHeight="1">
      <c r="F311" s="18"/>
      <c r="N311" s="18"/>
      <c r="P311" s="18"/>
      <c r="AI311" s="18"/>
      <c r="AK311" s="18"/>
      <c r="AV311" s="21"/>
    </row>
    <row r="312" spans="6:48" ht="15.75" customHeight="1">
      <c r="F312" s="18"/>
      <c r="N312" s="18"/>
      <c r="P312" s="18"/>
      <c r="AI312" s="18"/>
      <c r="AK312" s="18"/>
      <c r="AV312" s="21"/>
    </row>
    <row r="313" spans="6:48" ht="15.75" customHeight="1">
      <c r="F313" s="18"/>
      <c r="N313" s="18"/>
      <c r="P313" s="18"/>
      <c r="AI313" s="18"/>
      <c r="AK313" s="18"/>
      <c r="AV313" s="21"/>
    </row>
    <row r="314" spans="6:48" ht="15.75" customHeight="1">
      <c r="F314" s="18"/>
      <c r="N314" s="18"/>
      <c r="P314" s="18"/>
      <c r="AI314" s="18"/>
      <c r="AK314" s="18"/>
      <c r="AV314" s="21"/>
    </row>
    <row r="315" spans="6:48" ht="15.75" customHeight="1">
      <c r="F315" s="18"/>
      <c r="N315" s="18"/>
      <c r="P315" s="18"/>
      <c r="AI315" s="18"/>
      <c r="AK315" s="18"/>
      <c r="AV315" s="21"/>
    </row>
    <row r="316" spans="6:48" ht="15.75" customHeight="1">
      <c r="F316" s="18"/>
      <c r="N316" s="18"/>
      <c r="P316" s="18"/>
      <c r="AI316" s="18"/>
      <c r="AK316" s="18"/>
      <c r="AV316" s="21"/>
    </row>
    <row r="317" spans="6:48" ht="15.75" customHeight="1">
      <c r="F317" s="18"/>
      <c r="N317" s="18"/>
      <c r="P317" s="18"/>
      <c r="AI317" s="18"/>
      <c r="AK317" s="18"/>
      <c r="AV317" s="21"/>
    </row>
    <row r="318" spans="6:48" ht="15.75" customHeight="1">
      <c r="F318" s="18"/>
      <c r="N318" s="18"/>
      <c r="P318" s="18"/>
      <c r="AI318" s="18"/>
      <c r="AK318" s="18"/>
      <c r="AV318" s="21"/>
    </row>
    <row r="319" spans="6:48" ht="15.75" customHeight="1">
      <c r="F319" s="18"/>
      <c r="N319" s="18"/>
      <c r="P319" s="18"/>
      <c r="AI319" s="18"/>
      <c r="AK319" s="18"/>
      <c r="AV319" s="21"/>
    </row>
    <row r="320" spans="6:48" ht="15.75" customHeight="1">
      <c r="F320" s="18"/>
      <c r="N320" s="18"/>
      <c r="P320" s="18"/>
      <c r="AI320" s="18"/>
      <c r="AK320" s="18"/>
      <c r="AV320" s="21"/>
    </row>
    <row r="321" spans="6:48" ht="15.75" customHeight="1">
      <c r="F321" s="18"/>
      <c r="N321" s="18"/>
      <c r="P321" s="18"/>
      <c r="AI321" s="18"/>
      <c r="AK321" s="18"/>
      <c r="AV321" s="21"/>
    </row>
    <row r="322" spans="6:48" ht="15.75" customHeight="1">
      <c r="F322" s="18"/>
      <c r="N322" s="18"/>
      <c r="P322" s="18"/>
      <c r="AI322" s="18"/>
      <c r="AK322" s="18"/>
      <c r="AV322" s="21"/>
    </row>
    <row r="323" spans="6:48" ht="15.75" customHeight="1">
      <c r="F323" s="18"/>
      <c r="N323" s="18"/>
      <c r="P323" s="18"/>
      <c r="AI323" s="18"/>
      <c r="AK323" s="18"/>
      <c r="AV323" s="21"/>
    </row>
    <row r="324" spans="6:48" ht="15.75" customHeight="1">
      <c r="F324" s="18"/>
      <c r="N324" s="18"/>
      <c r="P324" s="18"/>
      <c r="AI324" s="18"/>
      <c r="AK324" s="18"/>
      <c r="AV324" s="21"/>
    </row>
    <row r="325" spans="6:48" ht="15.75" customHeight="1">
      <c r="F325" s="18"/>
      <c r="N325" s="18"/>
      <c r="P325" s="18"/>
      <c r="AI325" s="18"/>
      <c r="AK325" s="18"/>
      <c r="AV325" s="21"/>
    </row>
    <row r="326" spans="6:48" ht="15.75" customHeight="1">
      <c r="F326" s="18"/>
      <c r="N326" s="18"/>
      <c r="P326" s="18"/>
      <c r="AI326" s="18"/>
      <c r="AK326" s="18"/>
      <c r="AV326" s="21"/>
    </row>
    <row r="327" spans="6:48" ht="15.75" customHeight="1">
      <c r="F327" s="18"/>
      <c r="N327" s="18"/>
      <c r="P327" s="18"/>
      <c r="AI327" s="18"/>
      <c r="AK327" s="18"/>
      <c r="AV327" s="21"/>
    </row>
    <row r="328" spans="6:48" ht="15.75" customHeight="1">
      <c r="F328" s="18"/>
      <c r="N328" s="18"/>
      <c r="P328" s="18"/>
      <c r="AI328" s="18"/>
      <c r="AK328" s="18"/>
      <c r="AV328" s="21"/>
    </row>
    <row r="329" spans="6:48" ht="15.75" customHeight="1">
      <c r="F329" s="18"/>
      <c r="N329" s="18"/>
      <c r="P329" s="18"/>
      <c r="AI329" s="18"/>
      <c r="AK329" s="18"/>
      <c r="AV329" s="21"/>
    </row>
    <row r="330" spans="6:48" ht="15.75" customHeight="1">
      <c r="F330" s="18"/>
      <c r="N330" s="18"/>
      <c r="P330" s="18"/>
      <c r="AI330" s="18"/>
      <c r="AK330" s="18"/>
      <c r="AV330" s="21"/>
    </row>
    <row r="331" spans="6:48" ht="15.75" customHeight="1">
      <c r="F331" s="18"/>
      <c r="N331" s="18"/>
      <c r="P331" s="18"/>
      <c r="AI331" s="18"/>
      <c r="AK331" s="18"/>
      <c r="AV331" s="21"/>
    </row>
    <row r="332" spans="6:48" ht="15.75" customHeight="1">
      <c r="F332" s="18"/>
      <c r="N332" s="18"/>
      <c r="P332" s="18"/>
      <c r="AI332" s="18"/>
      <c r="AK332" s="18"/>
      <c r="AV332" s="21"/>
    </row>
    <row r="333" spans="6:48" ht="15.75" customHeight="1">
      <c r="F333" s="18"/>
      <c r="N333" s="18"/>
      <c r="P333" s="18"/>
      <c r="AI333" s="18"/>
      <c r="AK333" s="18"/>
      <c r="AV333" s="21"/>
    </row>
    <row r="334" spans="6:48" ht="15.75" customHeight="1">
      <c r="F334" s="18"/>
      <c r="N334" s="18"/>
      <c r="P334" s="18"/>
      <c r="AI334" s="18"/>
      <c r="AK334" s="18"/>
      <c r="AV334" s="21"/>
    </row>
    <row r="335" spans="6:48" ht="15.75" customHeight="1">
      <c r="F335" s="18"/>
      <c r="N335" s="18"/>
      <c r="P335" s="18"/>
      <c r="AI335" s="18"/>
      <c r="AK335" s="18"/>
      <c r="AV335" s="21"/>
    </row>
    <row r="336" spans="6:48" ht="15.75" customHeight="1">
      <c r="F336" s="18"/>
      <c r="N336" s="18"/>
      <c r="P336" s="18"/>
      <c r="AI336" s="18"/>
      <c r="AK336" s="18"/>
      <c r="AV336" s="21"/>
    </row>
    <row r="337" spans="6:48" ht="15.75" customHeight="1">
      <c r="F337" s="18"/>
      <c r="N337" s="18"/>
      <c r="P337" s="18"/>
      <c r="AI337" s="18"/>
      <c r="AK337" s="18"/>
      <c r="AV337" s="21"/>
    </row>
    <row r="338" spans="6:48" ht="15.75" customHeight="1">
      <c r="F338" s="18"/>
      <c r="N338" s="18"/>
      <c r="P338" s="18"/>
      <c r="AI338" s="18"/>
      <c r="AK338" s="18"/>
      <c r="AV338" s="21"/>
    </row>
    <row r="339" spans="6:48" ht="15.75" customHeight="1">
      <c r="F339" s="18"/>
      <c r="N339" s="18"/>
      <c r="P339" s="18"/>
      <c r="AI339" s="18"/>
      <c r="AK339" s="18"/>
      <c r="AV339" s="21"/>
    </row>
    <row r="340" spans="6:48" ht="15.75" customHeight="1">
      <c r="F340" s="18"/>
      <c r="N340" s="18"/>
      <c r="P340" s="18"/>
      <c r="AI340" s="18"/>
      <c r="AK340" s="18"/>
      <c r="AV340" s="21"/>
    </row>
    <row r="341" spans="6:48" ht="15.75" customHeight="1">
      <c r="F341" s="18"/>
      <c r="N341" s="18"/>
      <c r="P341" s="18"/>
      <c r="AI341" s="18"/>
      <c r="AK341" s="18"/>
      <c r="AV341" s="21"/>
    </row>
    <row r="342" spans="6:48" ht="15.75" customHeight="1">
      <c r="F342" s="18"/>
      <c r="N342" s="18"/>
      <c r="P342" s="18"/>
      <c r="AI342" s="18"/>
      <c r="AK342" s="18"/>
      <c r="AV342" s="21"/>
    </row>
    <row r="343" spans="6:48" ht="15.75" customHeight="1">
      <c r="F343" s="18"/>
      <c r="N343" s="18"/>
      <c r="P343" s="18"/>
      <c r="AI343" s="18"/>
      <c r="AK343" s="18"/>
      <c r="AV343" s="21"/>
    </row>
    <row r="344" spans="6:48" ht="15.75" customHeight="1">
      <c r="F344" s="18"/>
      <c r="N344" s="18"/>
      <c r="P344" s="18"/>
      <c r="AI344" s="18"/>
      <c r="AK344" s="18"/>
      <c r="AV344" s="21"/>
    </row>
    <row r="345" spans="6:48" ht="15.75" customHeight="1">
      <c r="F345" s="18"/>
      <c r="N345" s="18"/>
      <c r="P345" s="18"/>
      <c r="AI345" s="18"/>
      <c r="AK345" s="18"/>
      <c r="AV345" s="21"/>
    </row>
    <row r="346" spans="6:48" ht="15.75" customHeight="1">
      <c r="F346" s="18"/>
      <c r="N346" s="18"/>
      <c r="P346" s="18"/>
      <c r="AI346" s="18"/>
      <c r="AK346" s="18"/>
      <c r="AV346" s="21"/>
    </row>
    <row r="347" spans="6:48" ht="15.75" customHeight="1">
      <c r="F347" s="18"/>
      <c r="N347" s="18"/>
      <c r="P347" s="18"/>
      <c r="AI347" s="18"/>
      <c r="AK347" s="18"/>
      <c r="AV347" s="21"/>
    </row>
    <row r="348" spans="6:48" ht="15.75" customHeight="1">
      <c r="F348" s="18"/>
      <c r="N348" s="18"/>
      <c r="P348" s="18"/>
      <c r="AI348" s="18"/>
      <c r="AK348" s="18"/>
      <c r="AV348" s="21"/>
    </row>
    <row r="349" spans="6:48" ht="15.75" customHeight="1">
      <c r="F349" s="18"/>
      <c r="N349" s="18"/>
      <c r="P349" s="18"/>
      <c r="AI349" s="18"/>
      <c r="AK349" s="18"/>
      <c r="AV349" s="21"/>
    </row>
    <row r="350" spans="6:48" ht="15.75" customHeight="1">
      <c r="F350" s="18"/>
      <c r="N350" s="18"/>
      <c r="P350" s="18"/>
      <c r="AI350" s="18"/>
      <c r="AK350" s="18"/>
      <c r="AV350" s="21"/>
    </row>
    <row r="351" spans="6:48" ht="15.75" customHeight="1">
      <c r="F351" s="18"/>
      <c r="N351" s="18"/>
      <c r="P351" s="18"/>
      <c r="AI351" s="18"/>
      <c r="AK351" s="18"/>
      <c r="AV351" s="21"/>
    </row>
    <row r="352" spans="6:48" ht="15.75" customHeight="1">
      <c r="F352" s="18"/>
      <c r="N352" s="18"/>
      <c r="P352" s="18"/>
      <c r="AI352" s="18"/>
      <c r="AK352" s="18"/>
      <c r="AV352" s="21"/>
    </row>
    <row r="353" spans="6:48" ht="15.75" customHeight="1">
      <c r="F353" s="18"/>
      <c r="N353" s="18"/>
      <c r="P353" s="18"/>
      <c r="AI353" s="18"/>
      <c r="AK353" s="18"/>
      <c r="AV353" s="21"/>
    </row>
    <row r="354" spans="6:48" ht="15.75" customHeight="1">
      <c r="F354" s="18"/>
      <c r="N354" s="18"/>
      <c r="P354" s="18"/>
      <c r="AI354" s="18"/>
      <c r="AK354" s="18"/>
      <c r="AV354" s="21"/>
    </row>
    <row r="355" spans="6:48" ht="15.75" customHeight="1">
      <c r="F355" s="18"/>
      <c r="N355" s="18"/>
      <c r="P355" s="18"/>
      <c r="AI355" s="18"/>
      <c r="AK355" s="18"/>
      <c r="AV355" s="21"/>
    </row>
    <row r="356" spans="6:48" ht="15.75" customHeight="1">
      <c r="F356" s="18"/>
      <c r="N356" s="18"/>
      <c r="P356" s="18"/>
      <c r="AI356" s="18"/>
      <c r="AK356" s="18"/>
      <c r="AV356" s="21"/>
    </row>
    <row r="357" spans="6:48" ht="15.75" customHeight="1">
      <c r="F357" s="18"/>
      <c r="N357" s="18"/>
      <c r="P357" s="18"/>
      <c r="AI357" s="18"/>
      <c r="AK357" s="18"/>
      <c r="AV357" s="21"/>
    </row>
    <row r="358" spans="6:48" ht="15.75" customHeight="1">
      <c r="F358" s="18"/>
      <c r="N358" s="18"/>
      <c r="P358" s="18"/>
      <c r="AI358" s="18"/>
      <c r="AK358" s="18"/>
      <c r="AV358" s="21"/>
    </row>
    <row r="359" spans="6:48" ht="15.75" customHeight="1">
      <c r="F359" s="18"/>
      <c r="N359" s="18"/>
      <c r="P359" s="18"/>
      <c r="AI359" s="18"/>
      <c r="AK359" s="18"/>
      <c r="AV359" s="21"/>
    </row>
    <row r="360" spans="6:48" ht="15.75" customHeight="1">
      <c r="F360" s="18"/>
      <c r="N360" s="18"/>
      <c r="P360" s="18"/>
      <c r="AI360" s="18"/>
      <c r="AK360" s="18"/>
      <c r="AV360" s="21"/>
    </row>
    <row r="361" spans="6:48" ht="15.75" customHeight="1">
      <c r="F361" s="18"/>
      <c r="N361" s="18"/>
      <c r="P361" s="18"/>
      <c r="AI361" s="18"/>
      <c r="AK361" s="18"/>
      <c r="AV361" s="21"/>
    </row>
    <row r="362" spans="6:48" ht="15.75" customHeight="1">
      <c r="F362" s="18"/>
      <c r="N362" s="18"/>
      <c r="P362" s="18"/>
      <c r="AI362" s="18"/>
      <c r="AK362" s="18"/>
      <c r="AV362" s="21"/>
    </row>
    <row r="363" spans="6:48" ht="15.75" customHeight="1">
      <c r="F363" s="18"/>
      <c r="N363" s="18"/>
      <c r="P363" s="18"/>
      <c r="AI363" s="18"/>
      <c r="AK363" s="18"/>
      <c r="AV363" s="21"/>
    </row>
    <row r="364" spans="6:48" ht="15.75" customHeight="1">
      <c r="F364" s="18"/>
      <c r="N364" s="18"/>
      <c r="P364" s="18"/>
      <c r="AI364" s="18"/>
      <c r="AK364" s="18"/>
      <c r="AV364" s="21"/>
    </row>
    <row r="365" spans="6:48" ht="15.75" customHeight="1">
      <c r="F365" s="18"/>
      <c r="N365" s="18"/>
      <c r="P365" s="18"/>
      <c r="AI365" s="18"/>
      <c r="AK365" s="18"/>
      <c r="AV365" s="21"/>
    </row>
    <row r="366" spans="6:48" ht="15.75" customHeight="1">
      <c r="F366" s="18"/>
      <c r="N366" s="18"/>
      <c r="P366" s="18"/>
      <c r="AI366" s="18"/>
      <c r="AK366" s="18"/>
      <c r="AV366" s="21"/>
    </row>
    <row r="367" spans="6:48" ht="15.75" customHeight="1">
      <c r="F367" s="18"/>
      <c r="N367" s="18"/>
      <c r="P367" s="18"/>
      <c r="AI367" s="18"/>
      <c r="AK367" s="18"/>
      <c r="AV367" s="21"/>
    </row>
    <row r="368" spans="6:48" ht="15.75" customHeight="1">
      <c r="F368" s="18"/>
      <c r="N368" s="18"/>
      <c r="P368" s="18"/>
      <c r="AI368" s="18"/>
      <c r="AK368" s="18"/>
      <c r="AV368" s="21"/>
    </row>
    <row r="369" spans="6:48" ht="15.75" customHeight="1">
      <c r="F369" s="18"/>
      <c r="N369" s="18"/>
      <c r="P369" s="18"/>
      <c r="AI369" s="18"/>
      <c r="AK369" s="18"/>
      <c r="AV369" s="21"/>
    </row>
    <row r="370" spans="6:48" ht="15.75" customHeight="1">
      <c r="F370" s="18"/>
      <c r="N370" s="18"/>
      <c r="P370" s="18"/>
      <c r="AI370" s="18"/>
      <c r="AK370" s="18"/>
      <c r="AV370" s="21"/>
    </row>
    <row r="371" spans="6:48" ht="15.75" customHeight="1">
      <c r="F371" s="18"/>
      <c r="N371" s="18"/>
      <c r="P371" s="18"/>
      <c r="AI371" s="18"/>
      <c r="AK371" s="18"/>
      <c r="AV371" s="21"/>
    </row>
    <row r="372" spans="6:48" ht="15.75" customHeight="1">
      <c r="F372" s="18"/>
      <c r="N372" s="18"/>
      <c r="P372" s="18"/>
      <c r="AI372" s="18"/>
      <c r="AK372" s="18"/>
      <c r="AV372" s="21"/>
    </row>
    <row r="373" spans="6:48" ht="15.75" customHeight="1">
      <c r="F373" s="18"/>
      <c r="N373" s="18"/>
      <c r="P373" s="18"/>
      <c r="AI373" s="18"/>
      <c r="AK373" s="18"/>
      <c r="AV373" s="21"/>
    </row>
    <row r="374" spans="6:48" ht="15.75" customHeight="1">
      <c r="F374" s="18"/>
      <c r="N374" s="18"/>
      <c r="P374" s="18"/>
      <c r="AI374" s="18"/>
      <c r="AK374" s="18"/>
      <c r="AV374" s="21"/>
    </row>
    <row r="375" spans="6:48" ht="15.75" customHeight="1">
      <c r="F375" s="18"/>
      <c r="N375" s="18"/>
      <c r="P375" s="18"/>
      <c r="AI375" s="18"/>
      <c r="AK375" s="18"/>
      <c r="AV375" s="21"/>
    </row>
    <row r="376" spans="6:48" ht="15.75" customHeight="1">
      <c r="F376" s="18"/>
      <c r="N376" s="18"/>
      <c r="P376" s="18"/>
      <c r="AI376" s="18"/>
      <c r="AK376" s="18"/>
      <c r="AV376" s="21"/>
    </row>
    <row r="377" spans="6:48" ht="15.75" customHeight="1">
      <c r="F377" s="18"/>
      <c r="N377" s="18"/>
      <c r="P377" s="18"/>
      <c r="AI377" s="18"/>
      <c r="AK377" s="18"/>
      <c r="AV377" s="21"/>
    </row>
    <row r="378" spans="6:48" ht="15.75" customHeight="1">
      <c r="F378" s="18"/>
      <c r="N378" s="18"/>
      <c r="P378" s="18"/>
      <c r="AI378" s="18"/>
      <c r="AK378" s="18"/>
      <c r="AV378" s="21"/>
    </row>
    <row r="379" spans="6:48" ht="15.75" customHeight="1">
      <c r="F379" s="18"/>
      <c r="N379" s="18"/>
      <c r="P379" s="18"/>
      <c r="AI379" s="18"/>
      <c r="AK379" s="18"/>
      <c r="AV379" s="21"/>
    </row>
    <row r="380" spans="6:48" ht="15.75" customHeight="1">
      <c r="F380" s="18"/>
      <c r="N380" s="18"/>
      <c r="P380" s="18"/>
      <c r="AI380" s="18"/>
      <c r="AK380" s="18"/>
      <c r="AV380" s="21"/>
    </row>
    <row r="381" spans="6:48" ht="15.75" customHeight="1">
      <c r="F381" s="18"/>
      <c r="N381" s="18"/>
      <c r="P381" s="18"/>
      <c r="AI381" s="18"/>
      <c r="AK381" s="18"/>
      <c r="AV381" s="21"/>
    </row>
    <row r="382" spans="6:48" ht="15.75" customHeight="1">
      <c r="F382" s="18"/>
      <c r="N382" s="18"/>
      <c r="P382" s="18"/>
      <c r="AI382" s="18"/>
      <c r="AK382" s="18"/>
      <c r="AV382" s="21"/>
    </row>
    <row r="383" spans="6:48" ht="15.75" customHeight="1">
      <c r="F383" s="18"/>
      <c r="N383" s="18"/>
      <c r="P383" s="18"/>
      <c r="AI383" s="18"/>
      <c r="AK383" s="18"/>
      <c r="AV383" s="21"/>
    </row>
    <row r="384" spans="6:48" ht="15.75" customHeight="1">
      <c r="F384" s="18"/>
      <c r="N384" s="18"/>
      <c r="P384" s="18"/>
      <c r="AI384" s="18"/>
      <c r="AK384" s="18"/>
      <c r="AV384" s="21"/>
    </row>
    <row r="385" spans="6:48" ht="15.75" customHeight="1">
      <c r="F385" s="18"/>
      <c r="N385" s="18"/>
      <c r="P385" s="18"/>
      <c r="AI385" s="18"/>
      <c r="AK385" s="18"/>
      <c r="AV385" s="21"/>
    </row>
    <row r="386" spans="6:48" ht="15.75" customHeight="1">
      <c r="F386" s="18"/>
      <c r="N386" s="18"/>
      <c r="P386" s="18"/>
      <c r="AI386" s="18"/>
      <c r="AK386" s="18"/>
      <c r="AV386" s="21"/>
    </row>
    <row r="387" spans="6:48" ht="15.75" customHeight="1">
      <c r="F387" s="18"/>
      <c r="N387" s="18"/>
      <c r="P387" s="18"/>
      <c r="AI387" s="18"/>
      <c r="AK387" s="18"/>
      <c r="AV387" s="21"/>
    </row>
    <row r="388" spans="6:48" ht="15.75" customHeight="1">
      <c r="F388" s="18"/>
      <c r="N388" s="18"/>
      <c r="P388" s="18"/>
      <c r="AI388" s="18"/>
      <c r="AK388" s="18"/>
      <c r="AV388" s="21"/>
    </row>
    <row r="389" spans="6:48" ht="15.75" customHeight="1">
      <c r="F389" s="18"/>
      <c r="N389" s="18"/>
      <c r="P389" s="18"/>
      <c r="AI389" s="18"/>
      <c r="AK389" s="18"/>
      <c r="AV389" s="21"/>
    </row>
    <row r="390" spans="6:48" ht="15.75" customHeight="1">
      <c r="F390" s="18"/>
      <c r="N390" s="18"/>
      <c r="P390" s="18"/>
      <c r="AI390" s="18"/>
      <c r="AK390" s="18"/>
      <c r="AV390" s="21"/>
    </row>
    <row r="391" spans="6:48" ht="15.75" customHeight="1">
      <c r="F391" s="18"/>
      <c r="N391" s="18"/>
      <c r="P391" s="18"/>
      <c r="AI391" s="18"/>
      <c r="AK391" s="18"/>
      <c r="AV391" s="21"/>
    </row>
    <row r="392" spans="6:48" ht="15.75" customHeight="1">
      <c r="F392" s="18"/>
      <c r="N392" s="18"/>
      <c r="P392" s="18"/>
      <c r="AI392" s="18"/>
      <c r="AK392" s="18"/>
      <c r="AV392" s="21"/>
    </row>
    <row r="393" spans="6:48" ht="15.75" customHeight="1">
      <c r="F393" s="18"/>
      <c r="N393" s="18"/>
      <c r="P393" s="18"/>
      <c r="AI393" s="18"/>
      <c r="AK393" s="18"/>
      <c r="AV393" s="21"/>
    </row>
    <row r="394" spans="6:48" ht="15.75" customHeight="1">
      <c r="F394" s="18"/>
      <c r="N394" s="18"/>
      <c r="P394" s="18"/>
      <c r="AI394" s="18"/>
      <c r="AK394" s="18"/>
      <c r="AV394" s="21"/>
    </row>
    <row r="395" spans="6:48" ht="15.75" customHeight="1">
      <c r="F395" s="18"/>
      <c r="N395" s="18"/>
      <c r="P395" s="18"/>
      <c r="AI395" s="18"/>
      <c r="AK395" s="18"/>
      <c r="AV395" s="21"/>
    </row>
    <row r="396" spans="6:48" ht="15.75" customHeight="1">
      <c r="F396" s="18"/>
      <c r="N396" s="18"/>
      <c r="P396" s="18"/>
      <c r="AI396" s="18"/>
      <c r="AK396" s="18"/>
      <c r="AV396" s="21"/>
    </row>
    <row r="397" spans="6:48" ht="15.75" customHeight="1">
      <c r="F397" s="18"/>
      <c r="N397" s="18"/>
      <c r="P397" s="18"/>
      <c r="AI397" s="18"/>
      <c r="AK397" s="18"/>
      <c r="AV397" s="21"/>
    </row>
    <row r="398" spans="6:48" ht="15.75" customHeight="1">
      <c r="F398" s="18"/>
      <c r="N398" s="18"/>
      <c r="P398" s="18"/>
      <c r="AI398" s="18"/>
      <c r="AK398" s="18"/>
      <c r="AV398" s="21"/>
    </row>
    <row r="399" spans="6:48" ht="15.75" customHeight="1">
      <c r="F399" s="18"/>
      <c r="N399" s="18"/>
      <c r="P399" s="18"/>
      <c r="AI399" s="18"/>
      <c r="AK399" s="18"/>
      <c r="AV399" s="21"/>
    </row>
    <row r="400" spans="6:48" ht="15.75" customHeight="1">
      <c r="F400" s="18"/>
      <c r="N400" s="18"/>
      <c r="P400" s="18"/>
      <c r="AI400" s="18"/>
      <c r="AK400" s="18"/>
      <c r="AV400" s="21"/>
    </row>
    <row r="401" spans="6:48" ht="15.75" customHeight="1">
      <c r="F401" s="18"/>
      <c r="N401" s="18"/>
      <c r="P401" s="18"/>
      <c r="AI401" s="18"/>
      <c r="AK401" s="18"/>
      <c r="AV401" s="21"/>
    </row>
    <row r="402" spans="6:48" ht="15.75" customHeight="1">
      <c r="F402" s="18"/>
      <c r="N402" s="18"/>
      <c r="P402" s="18"/>
      <c r="AI402" s="18"/>
      <c r="AK402" s="18"/>
      <c r="AV402" s="21"/>
    </row>
    <row r="403" spans="6:48" ht="15.75" customHeight="1">
      <c r="F403" s="18"/>
      <c r="N403" s="18"/>
      <c r="P403" s="18"/>
      <c r="AI403" s="18"/>
      <c r="AK403" s="18"/>
      <c r="AV403" s="21"/>
    </row>
    <row r="404" spans="6:48" ht="15.75" customHeight="1">
      <c r="F404" s="18"/>
      <c r="N404" s="18"/>
      <c r="P404" s="18"/>
      <c r="AI404" s="18"/>
      <c r="AK404" s="18"/>
      <c r="AV404" s="21"/>
    </row>
    <row r="405" spans="6:48" ht="15.75" customHeight="1">
      <c r="F405" s="18"/>
      <c r="N405" s="18"/>
      <c r="P405" s="18"/>
      <c r="AI405" s="18"/>
      <c r="AK405" s="18"/>
      <c r="AV405" s="21"/>
    </row>
    <row r="406" spans="6:48" ht="15.75" customHeight="1">
      <c r="F406" s="18"/>
      <c r="N406" s="18"/>
      <c r="P406" s="18"/>
      <c r="AI406" s="18"/>
      <c r="AK406" s="18"/>
      <c r="AV406" s="21"/>
    </row>
    <row r="407" spans="6:48" ht="15.75" customHeight="1">
      <c r="F407" s="18"/>
      <c r="N407" s="18"/>
      <c r="P407" s="18"/>
      <c r="AI407" s="18"/>
      <c r="AK407" s="18"/>
      <c r="AV407" s="21"/>
    </row>
    <row r="408" spans="6:48" ht="15.75" customHeight="1">
      <c r="F408" s="18"/>
      <c r="N408" s="18"/>
      <c r="P408" s="18"/>
      <c r="AI408" s="18"/>
      <c r="AK408" s="18"/>
      <c r="AV408" s="21"/>
    </row>
    <row r="409" spans="6:48" ht="15.75" customHeight="1">
      <c r="F409" s="18"/>
      <c r="N409" s="18"/>
      <c r="P409" s="18"/>
      <c r="AI409" s="18"/>
      <c r="AK409" s="18"/>
      <c r="AV409" s="21"/>
    </row>
    <row r="410" spans="6:48" ht="15.75" customHeight="1">
      <c r="F410" s="18"/>
      <c r="N410" s="18"/>
      <c r="P410" s="18"/>
      <c r="AI410" s="18"/>
      <c r="AK410" s="18"/>
      <c r="AV410" s="21"/>
    </row>
    <row r="411" spans="6:48" ht="15.75" customHeight="1">
      <c r="F411" s="18"/>
      <c r="N411" s="18"/>
      <c r="P411" s="18"/>
      <c r="AI411" s="18"/>
      <c r="AK411" s="18"/>
      <c r="AV411" s="21"/>
    </row>
    <row r="412" spans="6:48" ht="15.75" customHeight="1">
      <c r="F412" s="18"/>
      <c r="N412" s="18"/>
      <c r="P412" s="18"/>
      <c r="AI412" s="18"/>
      <c r="AK412" s="18"/>
      <c r="AV412" s="21"/>
    </row>
    <row r="413" spans="6:48" ht="15.75" customHeight="1">
      <c r="F413" s="18"/>
      <c r="N413" s="18"/>
      <c r="P413" s="18"/>
      <c r="AI413" s="18"/>
      <c r="AK413" s="18"/>
      <c r="AV413" s="21"/>
    </row>
    <row r="414" spans="6:48" ht="15.75" customHeight="1">
      <c r="F414" s="18"/>
      <c r="N414" s="18"/>
      <c r="P414" s="18"/>
      <c r="AI414" s="18"/>
      <c r="AK414" s="18"/>
      <c r="AV414" s="21"/>
    </row>
    <row r="415" spans="6:48" ht="15.75" customHeight="1">
      <c r="F415" s="18"/>
      <c r="N415" s="18"/>
      <c r="P415" s="18"/>
      <c r="AI415" s="18"/>
      <c r="AK415" s="18"/>
      <c r="AV415" s="21"/>
    </row>
    <row r="416" spans="6:48" ht="15.75" customHeight="1">
      <c r="F416" s="18"/>
      <c r="N416" s="18"/>
      <c r="P416" s="18"/>
      <c r="AI416" s="18"/>
      <c r="AK416" s="18"/>
      <c r="AV416" s="21"/>
    </row>
    <row r="417" spans="6:48" ht="15.75" customHeight="1">
      <c r="F417" s="18"/>
      <c r="N417" s="18"/>
      <c r="P417" s="18"/>
      <c r="AI417" s="18"/>
      <c r="AK417" s="18"/>
      <c r="AV417" s="21"/>
    </row>
    <row r="418" spans="6:48" ht="15.75" customHeight="1">
      <c r="F418" s="18"/>
      <c r="N418" s="18"/>
      <c r="P418" s="18"/>
      <c r="AI418" s="18"/>
      <c r="AK418" s="18"/>
      <c r="AV418" s="21"/>
    </row>
    <row r="419" spans="6:48" ht="15.75" customHeight="1">
      <c r="F419" s="18"/>
      <c r="N419" s="18"/>
      <c r="P419" s="18"/>
      <c r="AI419" s="18"/>
      <c r="AK419" s="18"/>
      <c r="AV419" s="21"/>
    </row>
    <row r="420" spans="6:48" ht="15.75" customHeight="1">
      <c r="F420" s="18"/>
      <c r="N420" s="18"/>
      <c r="P420" s="18"/>
      <c r="AI420" s="18"/>
      <c r="AK420" s="18"/>
      <c r="AV420" s="21"/>
    </row>
    <row r="421" spans="6:48" ht="15.75" customHeight="1">
      <c r="F421" s="18"/>
      <c r="N421" s="18"/>
      <c r="P421" s="18"/>
      <c r="AI421" s="18"/>
      <c r="AK421" s="18"/>
      <c r="AV421" s="21"/>
    </row>
    <row r="422" spans="6:48" ht="15.75" customHeight="1">
      <c r="F422" s="18"/>
      <c r="N422" s="18"/>
      <c r="P422" s="18"/>
      <c r="AI422" s="18"/>
      <c r="AK422" s="18"/>
      <c r="AV422" s="21"/>
    </row>
    <row r="423" spans="6:48" ht="15.75" customHeight="1">
      <c r="F423" s="18"/>
      <c r="N423" s="18"/>
      <c r="P423" s="18"/>
      <c r="AI423" s="18"/>
      <c r="AK423" s="18"/>
      <c r="AV423" s="21"/>
    </row>
    <row r="424" spans="6:48" ht="15.75" customHeight="1">
      <c r="F424" s="18"/>
      <c r="N424" s="18"/>
      <c r="P424" s="18"/>
      <c r="AI424" s="18"/>
      <c r="AK424" s="18"/>
      <c r="AV424" s="21"/>
    </row>
    <row r="425" spans="6:48" ht="15.75" customHeight="1">
      <c r="F425" s="18"/>
      <c r="N425" s="18"/>
      <c r="P425" s="18"/>
      <c r="AI425" s="18"/>
      <c r="AK425" s="18"/>
      <c r="AV425" s="21"/>
    </row>
    <row r="426" spans="6:48" ht="15.75" customHeight="1">
      <c r="F426" s="18"/>
      <c r="N426" s="18"/>
      <c r="P426" s="18"/>
      <c r="AI426" s="18"/>
      <c r="AK426" s="18"/>
      <c r="AV426" s="21"/>
    </row>
    <row r="427" spans="6:48" ht="15.75" customHeight="1">
      <c r="F427" s="18"/>
      <c r="N427" s="18"/>
      <c r="P427" s="18"/>
      <c r="AI427" s="18"/>
      <c r="AK427" s="18"/>
      <c r="AV427" s="21"/>
    </row>
    <row r="428" spans="6:48" ht="15.75" customHeight="1">
      <c r="F428" s="18"/>
      <c r="N428" s="18"/>
      <c r="P428" s="18"/>
      <c r="AI428" s="18"/>
      <c r="AK428" s="18"/>
      <c r="AV428" s="21"/>
    </row>
    <row r="429" spans="6:48" ht="15.75" customHeight="1">
      <c r="F429" s="18"/>
      <c r="N429" s="18"/>
      <c r="P429" s="18"/>
      <c r="AI429" s="18"/>
      <c r="AK429" s="18"/>
      <c r="AV429" s="21"/>
    </row>
    <row r="430" spans="6:48" ht="15.75" customHeight="1">
      <c r="F430" s="18"/>
      <c r="N430" s="18"/>
      <c r="P430" s="18"/>
      <c r="AI430" s="18"/>
      <c r="AK430" s="18"/>
      <c r="AV430" s="21"/>
    </row>
    <row r="431" spans="6:48" ht="15.75" customHeight="1">
      <c r="F431" s="18"/>
      <c r="N431" s="18"/>
      <c r="P431" s="18"/>
      <c r="AI431" s="18"/>
      <c r="AK431" s="18"/>
      <c r="AV431" s="21"/>
    </row>
    <row r="432" spans="6:48" ht="15.75" customHeight="1">
      <c r="F432" s="18"/>
      <c r="N432" s="18"/>
      <c r="P432" s="18"/>
      <c r="AI432" s="18"/>
      <c r="AK432" s="18"/>
      <c r="AV432" s="21"/>
    </row>
    <row r="433" spans="6:48" ht="15.75" customHeight="1">
      <c r="F433" s="18"/>
      <c r="N433" s="18"/>
      <c r="P433" s="18"/>
      <c r="AI433" s="18"/>
      <c r="AK433" s="18"/>
      <c r="AV433" s="21"/>
    </row>
    <row r="434" spans="6:48" ht="15.75" customHeight="1">
      <c r="F434" s="18"/>
      <c r="N434" s="18"/>
      <c r="P434" s="18"/>
      <c r="AI434" s="18"/>
      <c r="AK434" s="18"/>
      <c r="AV434" s="21"/>
    </row>
    <row r="435" spans="6:48" ht="15.75" customHeight="1">
      <c r="F435" s="18"/>
      <c r="N435" s="18"/>
      <c r="P435" s="18"/>
      <c r="AI435" s="18"/>
      <c r="AK435" s="18"/>
      <c r="AV435" s="21"/>
    </row>
    <row r="436" spans="6:48" ht="15.75" customHeight="1">
      <c r="F436" s="18"/>
      <c r="N436" s="18"/>
      <c r="P436" s="18"/>
      <c r="AI436" s="18"/>
      <c r="AK436" s="18"/>
      <c r="AV436" s="21"/>
    </row>
    <row r="437" spans="6:48" ht="15.75" customHeight="1">
      <c r="F437" s="18"/>
      <c r="N437" s="18"/>
      <c r="P437" s="18"/>
      <c r="AI437" s="18"/>
      <c r="AK437" s="18"/>
      <c r="AV437" s="21"/>
    </row>
    <row r="438" spans="6:48" ht="15.75" customHeight="1">
      <c r="F438" s="18"/>
      <c r="N438" s="18"/>
      <c r="P438" s="18"/>
      <c r="AI438" s="18"/>
      <c r="AK438" s="18"/>
      <c r="AV438" s="21"/>
    </row>
    <row r="439" spans="6:48" ht="15.75" customHeight="1">
      <c r="F439" s="18"/>
      <c r="N439" s="18"/>
      <c r="P439" s="18"/>
      <c r="AI439" s="18"/>
      <c r="AK439" s="18"/>
      <c r="AV439" s="21"/>
    </row>
    <row r="440" spans="6:48" ht="15.75" customHeight="1">
      <c r="F440" s="18"/>
      <c r="N440" s="18"/>
      <c r="P440" s="18"/>
      <c r="AI440" s="18"/>
      <c r="AK440" s="18"/>
      <c r="AV440" s="21"/>
    </row>
    <row r="441" spans="6:48" ht="15.75" customHeight="1">
      <c r="F441" s="18"/>
      <c r="N441" s="18"/>
      <c r="P441" s="18"/>
      <c r="AI441" s="18"/>
      <c r="AK441" s="18"/>
      <c r="AV441" s="21"/>
    </row>
    <row r="442" spans="6:48" ht="15.75" customHeight="1">
      <c r="F442" s="18"/>
      <c r="N442" s="18"/>
      <c r="P442" s="18"/>
      <c r="AI442" s="18"/>
      <c r="AK442" s="18"/>
      <c r="AV442" s="21"/>
    </row>
    <row r="443" spans="6:48" ht="15.75" customHeight="1">
      <c r="F443" s="18"/>
      <c r="N443" s="18"/>
      <c r="P443" s="18"/>
      <c r="AI443" s="18"/>
      <c r="AK443" s="18"/>
      <c r="AV443" s="21"/>
    </row>
    <row r="444" spans="6:48" ht="15.75" customHeight="1">
      <c r="F444" s="18"/>
      <c r="N444" s="18"/>
      <c r="P444" s="18"/>
      <c r="AI444" s="18"/>
      <c r="AK444" s="18"/>
      <c r="AV444" s="21"/>
    </row>
    <row r="445" spans="6:48" ht="15.75" customHeight="1">
      <c r="F445" s="18"/>
      <c r="N445" s="18"/>
      <c r="P445" s="18"/>
      <c r="AI445" s="18"/>
      <c r="AK445" s="18"/>
      <c r="AV445" s="21"/>
    </row>
    <row r="446" spans="6:48" ht="15.75" customHeight="1">
      <c r="F446" s="18"/>
      <c r="N446" s="18"/>
      <c r="P446" s="18"/>
      <c r="AI446" s="18"/>
      <c r="AK446" s="18"/>
      <c r="AV446" s="21"/>
    </row>
    <row r="447" spans="6:48" ht="15.75" customHeight="1">
      <c r="F447" s="18"/>
      <c r="N447" s="18"/>
      <c r="P447" s="18"/>
      <c r="AI447" s="18"/>
      <c r="AK447" s="18"/>
      <c r="AV447" s="21"/>
    </row>
    <row r="448" spans="6:48" ht="15.75" customHeight="1">
      <c r="F448" s="18"/>
      <c r="N448" s="18"/>
      <c r="P448" s="18"/>
      <c r="AI448" s="18"/>
      <c r="AK448" s="18"/>
      <c r="AV448" s="21"/>
    </row>
    <row r="449" spans="6:48" ht="15.75" customHeight="1">
      <c r="F449" s="18"/>
      <c r="N449" s="18"/>
      <c r="P449" s="18"/>
      <c r="AI449" s="18"/>
      <c r="AK449" s="18"/>
      <c r="AV449" s="21"/>
    </row>
    <row r="450" spans="6:48" ht="15.75" customHeight="1">
      <c r="F450" s="18"/>
      <c r="N450" s="18"/>
      <c r="P450" s="18"/>
      <c r="AI450" s="18"/>
      <c r="AK450" s="18"/>
      <c r="AV450" s="21"/>
    </row>
    <row r="451" spans="6:48" ht="15.75" customHeight="1">
      <c r="F451" s="18"/>
      <c r="N451" s="18"/>
      <c r="P451" s="18"/>
      <c r="AI451" s="18"/>
      <c r="AK451" s="18"/>
      <c r="AV451" s="21"/>
    </row>
    <row r="452" spans="6:48" ht="15.75" customHeight="1">
      <c r="F452" s="18"/>
      <c r="N452" s="18"/>
      <c r="P452" s="18"/>
      <c r="AI452" s="18"/>
      <c r="AK452" s="18"/>
      <c r="AV452" s="21"/>
    </row>
    <row r="453" spans="6:48" ht="15.75" customHeight="1">
      <c r="F453" s="18"/>
      <c r="N453" s="18"/>
      <c r="P453" s="18"/>
      <c r="AI453" s="18"/>
      <c r="AK453" s="18"/>
      <c r="AV453" s="21"/>
    </row>
    <row r="454" spans="6:48" ht="15.75" customHeight="1">
      <c r="F454" s="18"/>
      <c r="N454" s="18"/>
      <c r="P454" s="18"/>
      <c r="AI454" s="18"/>
      <c r="AK454" s="18"/>
      <c r="AV454" s="21"/>
    </row>
    <row r="455" spans="6:48" ht="15.75" customHeight="1">
      <c r="F455" s="18"/>
      <c r="N455" s="18"/>
      <c r="P455" s="18"/>
      <c r="AI455" s="18"/>
      <c r="AK455" s="18"/>
      <c r="AV455" s="21"/>
    </row>
    <row r="456" spans="6:48" ht="15.75" customHeight="1">
      <c r="F456" s="18"/>
      <c r="N456" s="18"/>
      <c r="P456" s="18"/>
      <c r="AI456" s="18"/>
      <c r="AK456" s="18"/>
      <c r="AV456" s="21"/>
    </row>
    <row r="457" spans="6:48" ht="15.75" customHeight="1">
      <c r="F457" s="18"/>
      <c r="N457" s="18"/>
      <c r="P457" s="18"/>
      <c r="AI457" s="18"/>
      <c r="AK457" s="18"/>
      <c r="AV457" s="21"/>
    </row>
    <row r="458" spans="6:48" ht="15.75" customHeight="1">
      <c r="F458" s="18"/>
      <c r="N458" s="18"/>
      <c r="P458" s="18"/>
      <c r="AI458" s="18"/>
      <c r="AK458" s="18"/>
      <c r="AV458" s="21"/>
    </row>
    <row r="459" spans="6:48" ht="15.75" customHeight="1">
      <c r="F459" s="18"/>
      <c r="N459" s="18"/>
      <c r="P459" s="18"/>
      <c r="AI459" s="18"/>
      <c r="AK459" s="18"/>
      <c r="AV459" s="21"/>
    </row>
    <row r="460" spans="6:48" ht="15.75" customHeight="1">
      <c r="F460" s="18"/>
      <c r="N460" s="18"/>
      <c r="P460" s="18"/>
      <c r="AI460" s="18"/>
      <c r="AK460" s="18"/>
      <c r="AV460" s="21"/>
    </row>
    <row r="461" spans="6:48" ht="15.75" customHeight="1">
      <c r="F461" s="18"/>
      <c r="N461" s="18"/>
      <c r="P461" s="18"/>
      <c r="AI461" s="18"/>
      <c r="AK461" s="18"/>
      <c r="AV461" s="21"/>
    </row>
    <row r="462" spans="6:48" ht="15.75" customHeight="1">
      <c r="F462" s="18"/>
      <c r="N462" s="18"/>
      <c r="P462" s="18"/>
      <c r="AI462" s="18"/>
      <c r="AK462" s="18"/>
      <c r="AV462" s="21"/>
    </row>
    <row r="463" spans="6:48" ht="15.75" customHeight="1">
      <c r="F463" s="18"/>
      <c r="N463" s="18"/>
      <c r="P463" s="18"/>
      <c r="AI463" s="18"/>
      <c r="AK463" s="18"/>
      <c r="AV463" s="21"/>
    </row>
    <row r="464" spans="6:48" ht="15.75" customHeight="1">
      <c r="F464" s="18"/>
      <c r="N464" s="18"/>
      <c r="P464" s="18"/>
      <c r="AI464" s="18"/>
      <c r="AK464" s="18"/>
      <c r="AV464" s="21"/>
    </row>
    <row r="465" spans="6:48" ht="15.75" customHeight="1">
      <c r="F465" s="18"/>
      <c r="N465" s="18"/>
      <c r="P465" s="18"/>
      <c r="AI465" s="18"/>
      <c r="AK465" s="18"/>
      <c r="AV465" s="21"/>
    </row>
    <row r="466" spans="6:48" ht="15.75" customHeight="1">
      <c r="F466" s="18"/>
      <c r="N466" s="18"/>
      <c r="P466" s="18"/>
      <c r="AI466" s="18"/>
      <c r="AK466" s="18"/>
      <c r="AV466" s="21"/>
    </row>
    <row r="467" spans="6:48" ht="15.75" customHeight="1">
      <c r="F467" s="18"/>
      <c r="N467" s="18"/>
      <c r="P467" s="18"/>
      <c r="AI467" s="18"/>
      <c r="AK467" s="18"/>
      <c r="AV467" s="21"/>
    </row>
    <row r="468" spans="6:48" ht="15.75" customHeight="1">
      <c r="F468" s="18"/>
      <c r="N468" s="18"/>
      <c r="P468" s="18"/>
      <c r="AI468" s="18"/>
      <c r="AK468" s="18"/>
      <c r="AV468" s="21"/>
    </row>
    <row r="469" spans="6:48" ht="15.75" customHeight="1">
      <c r="F469" s="18"/>
      <c r="N469" s="18"/>
      <c r="P469" s="18"/>
      <c r="AI469" s="18"/>
      <c r="AK469" s="18"/>
      <c r="AV469" s="21"/>
    </row>
    <row r="470" spans="6:48" ht="15.75" customHeight="1">
      <c r="F470" s="18"/>
      <c r="N470" s="18"/>
      <c r="P470" s="18"/>
      <c r="AI470" s="18"/>
      <c r="AK470" s="18"/>
      <c r="AV470" s="21"/>
    </row>
    <row r="471" spans="6:48" ht="15.75" customHeight="1">
      <c r="F471" s="18"/>
      <c r="N471" s="18"/>
      <c r="P471" s="18"/>
      <c r="AI471" s="18"/>
      <c r="AK471" s="18"/>
      <c r="AV471" s="21"/>
    </row>
    <row r="472" spans="6:48" ht="15.75" customHeight="1">
      <c r="F472" s="18"/>
      <c r="N472" s="18"/>
      <c r="P472" s="18"/>
      <c r="AI472" s="18"/>
      <c r="AK472" s="18"/>
      <c r="AV472" s="21"/>
    </row>
    <row r="473" spans="6:48" ht="15.75" customHeight="1">
      <c r="F473" s="18"/>
      <c r="N473" s="18"/>
      <c r="P473" s="18"/>
      <c r="AI473" s="18"/>
      <c r="AK473" s="18"/>
      <c r="AV473" s="21"/>
    </row>
    <row r="474" spans="6:48" ht="15.75" customHeight="1">
      <c r="F474" s="18"/>
      <c r="N474" s="18"/>
      <c r="P474" s="18"/>
      <c r="AI474" s="18"/>
      <c r="AK474" s="18"/>
      <c r="AV474" s="21"/>
    </row>
    <row r="475" spans="6:48" ht="15.75" customHeight="1">
      <c r="F475" s="18"/>
      <c r="N475" s="18"/>
      <c r="P475" s="18"/>
      <c r="AI475" s="18"/>
      <c r="AK475" s="18"/>
      <c r="AV475" s="21"/>
    </row>
    <row r="476" spans="6:48" ht="15.75" customHeight="1">
      <c r="F476" s="18"/>
      <c r="N476" s="18"/>
      <c r="P476" s="18"/>
      <c r="AI476" s="18"/>
      <c r="AK476" s="18"/>
      <c r="AV476" s="21"/>
    </row>
    <row r="477" spans="6:48" ht="15.75" customHeight="1">
      <c r="F477" s="18"/>
      <c r="N477" s="18"/>
      <c r="P477" s="18"/>
      <c r="AI477" s="18"/>
      <c r="AK477" s="18"/>
      <c r="AV477" s="21"/>
    </row>
    <row r="478" spans="6:48" ht="15.75" customHeight="1">
      <c r="F478" s="18"/>
      <c r="N478" s="18"/>
      <c r="P478" s="18"/>
      <c r="AI478" s="18"/>
      <c r="AK478" s="18"/>
      <c r="AV478" s="21"/>
    </row>
    <row r="479" spans="6:48" ht="15.75" customHeight="1">
      <c r="F479" s="18"/>
      <c r="N479" s="18"/>
      <c r="P479" s="18"/>
      <c r="AI479" s="18"/>
      <c r="AK479" s="18"/>
      <c r="AV479" s="21"/>
    </row>
    <row r="480" spans="6:48" ht="15.75" customHeight="1">
      <c r="F480" s="18"/>
      <c r="N480" s="18"/>
      <c r="P480" s="18"/>
      <c r="AI480" s="18"/>
      <c r="AK480" s="18"/>
      <c r="AV480" s="21"/>
    </row>
    <row r="481" spans="6:48" ht="15.75" customHeight="1">
      <c r="F481" s="18"/>
      <c r="N481" s="18"/>
      <c r="P481" s="18"/>
      <c r="AI481" s="18"/>
      <c r="AK481" s="18"/>
      <c r="AV481" s="21"/>
    </row>
    <row r="482" spans="6:48" ht="15.75" customHeight="1">
      <c r="F482" s="18"/>
      <c r="N482" s="18"/>
      <c r="P482" s="18"/>
      <c r="AI482" s="18"/>
      <c r="AK482" s="18"/>
      <c r="AV482" s="21"/>
    </row>
    <row r="483" spans="6:48" ht="15.75" customHeight="1">
      <c r="F483" s="18"/>
      <c r="N483" s="18"/>
      <c r="P483" s="18"/>
      <c r="AI483" s="18"/>
      <c r="AK483" s="18"/>
      <c r="AV483" s="21"/>
    </row>
    <row r="484" spans="6:48" ht="15.75" customHeight="1">
      <c r="F484" s="18"/>
      <c r="N484" s="18"/>
      <c r="P484" s="18"/>
      <c r="AI484" s="18"/>
      <c r="AK484" s="18"/>
      <c r="AV484" s="21"/>
    </row>
    <row r="485" spans="6:48" ht="15.75" customHeight="1">
      <c r="F485" s="18"/>
      <c r="N485" s="18"/>
      <c r="P485" s="18"/>
      <c r="AI485" s="18"/>
      <c r="AK485" s="18"/>
      <c r="AV485" s="21"/>
    </row>
    <row r="486" spans="6:48" ht="15.75" customHeight="1">
      <c r="F486" s="18"/>
      <c r="N486" s="18"/>
      <c r="P486" s="18"/>
      <c r="AI486" s="18"/>
      <c r="AK486" s="18"/>
      <c r="AV486" s="21"/>
    </row>
    <row r="487" spans="6:48" ht="15.75" customHeight="1">
      <c r="F487" s="18"/>
      <c r="N487" s="18"/>
      <c r="P487" s="18"/>
      <c r="AI487" s="18"/>
      <c r="AK487" s="18"/>
      <c r="AV487" s="21"/>
    </row>
    <row r="488" spans="6:48" ht="15.75" customHeight="1">
      <c r="F488" s="18"/>
      <c r="N488" s="18"/>
      <c r="P488" s="18"/>
      <c r="AI488" s="18"/>
      <c r="AK488" s="18"/>
      <c r="AV488" s="21"/>
    </row>
    <row r="489" spans="6:48" ht="15.75" customHeight="1">
      <c r="F489" s="18"/>
      <c r="N489" s="18"/>
      <c r="P489" s="18"/>
      <c r="AI489" s="18"/>
      <c r="AK489" s="18"/>
      <c r="AV489" s="21"/>
    </row>
    <row r="490" spans="6:48" ht="15.75" customHeight="1">
      <c r="F490" s="18"/>
      <c r="N490" s="18"/>
      <c r="P490" s="18"/>
      <c r="AI490" s="18"/>
      <c r="AK490" s="18"/>
      <c r="AV490" s="21"/>
    </row>
    <row r="491" spans="6:48" ht="15.75" customHeight="1">
      <c r="F491" s="18"/>
      <c r="N491" s="18"/>
      <c r="P491" s="18"/>
      <c r="AI491" s="18"/>
      <c r="AK491" s="18"/>
      <c r="AV491" s="21"/>
    </row>
    <row r="492" spans="6:48" ht="15.75" customHeight="1">
      <c r="F492" s="18"/>
      <c r="N492" s="18"/>
      <c r="P492" s="18"/>
      <c r="AI492" s="18"/>
      <c r="AK492" s="18"/>
      <c r="AV492" s="21"/>
    </row>
    <row r="493" spans="6:48" ht="15.75" customHeight="1">
      <c r="F493" s="18"/>
      <c r="N493" s="18"/>
      <c r="P493" s="18"/>
      <c r="AI493" s="18"/>
      <c r="AK493" s="18"/>
      <c r="AV493" s="21"/>
    </row>
    <row r="494" spans="6:48" ht="15.75" customHeight="1">
      <c r="F494" s="18"/>
      <c r="N494" s="18"/>
      <c r="P494" s="18"/>
      <c r="AI494" s="18"/>
      <c r="AK494" s="18"/>
      <c r="AV494" s="21"/>
    </row>
    <row r="495" spans="6:48" ht="15.75" customHeight="1">
      <c r="F495" s="18"/>
      <c r="N495" s="18"/>
      <c r="P495" s="18"/>
      <c r="AI495" s="18"/>
      <c r="AK495" s="18"/>
      <c r="AV495" s="21"/>
    </row>
    <row r="496" spans="6:48" ht="15.75" customHeight="1">
      <c r="F496" s="18"/>
      <c r="N496" s="18"/>
      <c r="P496" s="18"/>
      <c r="AI496" s="18"/>
      <c r="AK496" s="18"/>
      <c r="AV496" s="21"/>
    </row>
    <row r="497" spans="6:48" ht="15.75" customHeight="1">
      <c r="F497" s="18"/>
      <c r="N497" s="18"/>
      <c r="P497" s="18"/>
      <c r="AI497" s="18"/>
      <c r="AK497" s="18"/>
      <c r="AV497" s="21"/>
    </row>
    <row r="498" spans="6:48" ht="15.75" customHeight="1">
      <c r="F498" s="18"/>
      <c r="N498" s="18"/>
      <c r="P498" s="18"/>
      <c r="AI498" s="18"/>
      <c r="AK498" s="18"/>
      <c r="AV498" s="21"/>
    </row>
    <row r="499" spans="6:48" ht="15.75" customHeight="1">
      <c r="F499" s="18"/>
      <c r="N499" s="18"/>
      <c r="P499" s="18"/>
      <c r="AI499" s="18"/>
      <c r="AK499" s="18"/>
      <c r="AV499" s="21"/>
    </row>
    <row r="500" spans="6:48" ht="15.75" customHeight="1">
      <c r="F500" s="18"/>
      <c r="N500" s="18"/>
      <c r="P500" s="18"/>
      <c r="AI500" s="18"/>
      <c r="AK500" s="18"/>
      <c r="AV500" s="21"/>
    </row>
    <row r="501" spans="6:48" ht="15.75" customHeight="1">
      <c r="F501" s="18"/>
      <c r="N501" s="18"/>
      <c r="P501" s="18"/>
      <c r="AI501" s="18"/>
      <c r="AK501" s="18"/>
      <c r="AV501" s="21"/>
    </row>
    <row r="502" spans="6:48" ht="15.75" customHeight="1">
      <c r="F502" s="18"/>
      <c r="N502" s="18"/>
      <c r="P502" s="18"/>
      <c r="AI502" s="18"/>
      <c r="AK502" s="18"/>
      <c r="AV502" s="21"/>
    </row>
    <row r="503" spans="6:48" ht="15.75" customHeight="1">
      <c r="F503" s="18"/>
      <c r="N503" s="18"/>
      <c r="P503" s="18"/>
      <c r="AI503" s="18"/>
      <c r="AK503" s="18"/>
      <c r="AV503" s="21"/>
    </row>
    <row r="504" spans="6:48" ht="15.75" customHeight="1">
      <c r="F504" s="18"/>
      <c r="N504" s="18"/>
      <c r="P504" s="18"/>
      <c r="AI504" s="18"/>
      <c r="AK504" s="18"/>
      <c r="AV504" s="21"/>
    </row>
    <row r="505" spans="6:48" ht="15.75" customHeight="1">
      <c r="F505" s="18"/>
      <c r="N505" s="18"/>
      <c r="P505" s="18"/>
      <c r="AI505" s="18"/>
      <c r="AK505" s="18"/>
      <c r="AV505" s="21"/>
    </row>
    <row r="506" spans="6:48" ht="15.75" customHeight="1">
      <c r="F506" s="18"/>
      <c r="N506" s="18"/>
      <c r="P506" s="18"/>
      <c r="AI506" s="18"/>
      <c r="AK506" s="18"/>
      <c r="AV506" s="21"/>
    </row>
    <row r="507" spans="6:48" ht="15.75" customHeight="1">
      <c r="F507" s="18"/>
      <c r="N507" s="18"/>
      <c r="P507" s="18"/>
      <c r="AI507" s="18"/>
      <c r="AK507" s="18"/>
      <c r="AV507" s="21"/>
    </row>
    <row r="508" spans="6:48" ht="15.75" customHeight="1">
      <c r="F508" s="18"/>
      <c r="N508" s="18"/>
      <c r="P508" s="18"/>
      <c r="AI508" s="18"/>
      <c r="AK508" s="18"/>
      <c r="AV508" s="21"/>
    </row>
    <row r="509" spans="6:48" ht="15.75" customHeight="1">
      <c r="F509" s="18"/>
      <c r="N509" s="18"/>
      <c r="P509" s="18"/>
      <c r="AI509" s="18"/>
      <c r="AK509" s="18"/>
      <c r="AV509" s="21"/>
    </row>
    <row r="510" spans="6:48" ht="15.75" customHeight="1">
      <c r="F510" s="18"/>
      <c r="N510" s="18"/>
      <c r="P510" s="18"/>
      <c r="AI510" s="18"/>
      <c r="AK510" s="18"/>
      <c r="AV510" s="21"/>
    </row>
    <row r="511" spans="6:48" ht="15.75" customHeight="1">
      <c r="F511" s="18"/>
      <c r="N511" s="18"/>
      <c r="P511" s="18"/>
      <c r="AI511" s="18"/>
      <c r="AK511" s="18"/>
      <c r="AV511" s="21"/>
    </row>
    <row r="512" spans="6:48" ht="15.75" customHeight="1">
      <c r="F512" s="18"/>
      <c r="N512" s="18"/>
      <c r="P512" s="18"/>
      <c r="AI512" s="18"/>
      <c r="AK512" s="18"/>
      <c r="AV512" s="21"/>
    </row>
    <row r="513" spans="6:48" ht="15.75" customHeight="1">
      <c r="F513" s="18"/>
      <c r="N513" s="18"/>
      <c r="P513" s="18"/>
      <c r="AI513" s="18"/>
      <c r="AK513" s="18"/>
      <c r="AV513" s="21"/>
    </row>
    <row r="514" spans="6:48" ht="15.75" customHeight="1">
      <c r="F514" s="18"/>
      <c r="N514" s="18"/>
      <c r="P514" s="18"/>
      <c r="AI514" s="18"/>
      <c r="AK514" s="18"/>
      <c r="AV514" s="21"/>
    </row>
    <row r="515" spans="6:48" ht="15.75" customHeight="1">
      <c r="F515" s="18"/>
      <c r="N515" s="18"/>
      <c r="P515" s="18"/>
      <c r="AI515" s="18"/>
      <c r="AK515" s="18"/>
      <c r="AV515" s="21"/>
    </row>
    <row r="516" spans="6:48" ht="15.75" customHeight="1">
      <c r="F516" s="18"/>
      <c r="N516" s="18"/>
      <c r="P516" s="18"/>
      <c r="AI516" s="18"/>
      <c r="AK516" s="18"/>
      <c r="AV516" s="21"/>
    </row>
    <row r="517" spans="6:48" ht="15.75" customHeight="1">
      <c r="F517" s="18"/>
      <c r="N517" s="18"/>
      <c r="P517" s="18"/>
      <c r="AI517" s="18"/>
      <c r="AK517" s="18"/>
      <c r="AV517" s="21"/>
    </row>
    <row r="518" spans="6:48" ht="15.75" customHeight="1">
      <c r="F518" s="18"/>
      <c r="N518" s="18"/>
      <c r="P518" s="18"/>
      <c r="AI518" s="18"/>
      <c r="AK518" s="18"/>
      <c r="AV518" s="21"/>
    </row>
    <row r="519" spans="6:48" ht="15.75" customHeight="1">
      <c r="F519" s="18"/>
      <c r="N519" s="18"/>
      <c r="P519" s="18"/>
      <c r="AI519" s="18"/>
      <c r="AK519" s="18"/>
      <c r="AV519" s="21"/>
    </row>
    <row r="520" spans="6:48" ht="15.75" customHeight="1">
      <c r="F520" s="18"/>
      <c r="N520" s="18"/>
      <c r="P520" s="18"/>
      <c r="AI520" s="18"/>
      <c r="AK520" s="18"/>
      <c r="AV520" s="21"/>
    </row>
    <row r="521" spans="6:48" ht="15.75" customHeight="1">
      <c r="F521" s="18"/>
      <c r="N521" s="18"/>
      <c r="P521" s="18"/>
      <c r="AI521" s="18"/>
      <c r="AK521" s="18"/>
      <c r="AV521" s="21"/>
    </row>
    <row r="522" spans="6:48" ht="15.75" customHeight="1">
      <c r="F522" s="18"/>
      <c r="N522" s="18"/>
      <c r="P522" s="18"/>
      <c r="AI522" s="18"/>
      <c r="AK522" s="18"/>
      <c r="AV522" s="21"/>
    </row>
    <row r="523" spans="6:48" ht="15.75" customHeight="1">
      <c r="F523" s="18"/>
      <c r="N523" s="18"/>
      <c r="P523" s="18"/>
      <c r="AI523" s="18"/>
      <c r="AK523" s="18"/>
      <c r="AV523" s="21"/>
    </row>
    <row r="524" spans="6:48" ht="15.75" customHeight="1">
      <c r="F524" s="18"/>
      <c r="N524" s="18"/>
      <c r="P524" s="18"/>
      <c r="AI524" s="18"/>
      <c r="AK524" s="18"/>
      <c r="AV524" s="21"/>
    </row>
    <row r="525" spans="6:48" ht="15.75" customHeight="1">
      <c r="F525" s="18"/>
      <c r="N525" s="18"/>
      <c r="P525" s="18"/>
      <c r="AI525" s="18"/>
      <c r="AK525" s="18"/>
      <c r="AV525" s="21"/>
    </row>
    <row r="526" spans="6:48" ht="15.75" customHeight="1">
      <c r="F526" s="18"/>
      <c r="N526" s="18"/>
      <c r="P526" s="18"/>
      <c r="AI526" s="18"/>
      <c r="AK526" s="18"/>
      <c r="AV526" s="21"/>
    </row>
    <row r="527" spans="6:48" ht="15.75" customHeight="1">
      <c r="F527" s="18"/>
      <c r="N527" s="18"/>
      <c r="P527" s="18"/>
      <c r="AI527" s="18"/>
      <c r="AK527" s="18"/>
      <c r="AV527" s="21"/>
    </row>
    <row r="528" spans="6:48" ht="15.75" customHeight="1">
      <c r="F528" s="18"/>
      <c r="N528" s="18"/>
      <c r="P528" s="18"/>
      <c r="AI528" s="18"/>
      <c r="AK528" s="18"/>
      <c r="AV528" s="21"/>
    </row>
    <row r="529" spans="6:48" ht="15.75" customHeight="1">
      <c r="F529" s="18"/>
      <c r="N529" s="18"/>
      <c r="P529" s="18"/>
      <c r="AI529" s="18"/>
      <c r="AK529" s="18"/>
      <c r="AV529" s="21"/>
    </row>
    <row r="530" spans="6:48" ht="15.75" customHeight="1">
      <c r="F530" s="18"/>
      <c r="N530" s="18"/>
      <c r="P530" s="18"/>
      <c r="AI530" s="18"/>
      <c r="AK530" s="18"/>
      <c r="AV530" s="21"/>
    </row>
    <row r="531" spans="6:48" ht="15.75" customHeight="1">
      <c r="F531" s="18"/>
      <c r="N531" s="18"/>
      <c r="P531" s="18"/>
      <c r="AI531" s="18"/>
      <c r="AK531" s="18"/>
      <c r="AV531" s="21"/>
    </row>
    <row r="532" spans="6:48" ht="15.75" customHeight="1">
      <c r="F532" s="18"/>
      <c r="N532" s="18"/>
      <c r="P532" s="18"/>
      <c r="AI532" s="18"/>
      <c r="AK532" s="18"/>
      <c r="AV532" s="21"/>
    </row>
    <row r="533" spans="6:48" ht="15.75" customHeight="1">
      <c r="F533" s="18"/>
      <c r="N533" s="18"/>
      <c r="P533" s="18"/>
      <c r="AI533" s="18"/>
      <c r="AK533" s="18"/>
      <c r="AV533" s="21"/>
    </row>
    <row r="534" spans="6:48" ht="15.75" customHeight="1">
      <c r="F534" s="18"/>
      <c r="N534" s="18"/>
      <c r="P534" s="18"/>
      <c r="AI534" s="18"/>
      <c r="AK534" s="18"/>
      <c r="AV534" s="21"/>
    </row>
    <row r="535" spans="6:48" ht="15.75" customHeight="1">
      <c r="F535" s="18"/>
      <c r="N535" s="18"/>
      <c r="P535" s="18"/>
      <c r="AI535" s="18"/>
      <c r="AK535" s="18"/>
      <c r="AV535" s="21"/>
    </row>
    <row r="536" spans="6:48" ht="15.75" customHeight="1">
      <c r="F536" s="18"/>
      <c r="N536" s="18"/>
      <c r="P536" s="18"/>
      <c r="AI536" s="18"/>
      <c r="AK536" s="18"/>
      <c r="AV536" s="21"/>
    </row>
    <row r="537" spans="6:48" ht="15.75" customHeight="1">
      <c r="F537" s="18"/>
      <c r="N537" s="18"/>
      <c r="P537" s="18"/>
      <c r="AI537" s="18"/>
      <c r="AK537" s="18"/>
      <c r="AV537" s="21"/>
    </row>
    <row r="538" spans="6:48" ht="15.75" customHeight="1">
      <c r="F538" s="18"/>
      <c r="N538" s="18"/>
      <c r="P538" s="18"/>
      <c r="AI538" s="18"/>
      <c r="AK538" s="18"/>
      <c r="AV538" s="21"/>
    </row>
    <row r="539" spans="6:48" ht="15.75" customHeight="1">
      <c r="F539" s="18"/>
      <c r="N539" s="18"/>
      <c r="P539" s="18"/>
      <c r="AI539" s="18"/>
      <c r="AK539" s="18"/>
      <c r="AV539" s="21"/>
    </row>
    <row r="540" spans="6:48" ht="15.75" customHeight="1">
      <c r="F540" s="18"/>
      <c r="N540" s="18"/>
      <c r="P540" s="18"/>
      <c r="AI540" s="18"/>
      <c r="AK540" s="18"/>
      <c r="AV540" s="21"/>
    </row>
    <row r="541" spans="6:48" ht="15.75" customHeight="1">
      <c r="F541" s="18"/>
      <c r="N541" s="18"/>
      <c r="P541" s="18"/>
      <c r="AI541" s="18"/>
      <c r="AK541" s="18"/>
      <c r="AV541" s="21"/>
    </row>
    <row r="542" spans="6:48" ht="15.75" customHeight="1">
      <c r="F542" s="18"/>
      <c r="N542" s="18"/>
      <c r="P542" s="18"/>
      <c r="AI542" s="18"/>
      <c r="AK542" s="18"/>
      <c r="AV542" s="21"/>
    </row>
    <row r="543" spans="6:48" ht="15.75" customHeight="1">
      <c r="F543" s="18"/>
      <c r="N543" s="18"/>
      <c r="P543" s="18"/>
      <c r="AI543" s="18"/>
      <c r="AK543" s="18"/>
      <c r="AV543" s="21"/>
    </row>
    <row r="544" spans="6:48" ht="15.75" customHeight="1">
      <c r="F544" s="18"/>
      <c r="N544" s="18"/>
      <c r="P544" s="18"/>
      <c r="AI544" s="18"/>
      <c r="AK544" s="18"/>
      <c r="AV544" s="21"/>
    </row>
    <row r="545" spans="6:48" ht="15.75" customHeight="1">
      <c r="F545" s="18"/>
      <c r="N545" s="18"/>
      <c r="P545" s="18"/>
      <c r="AI545" s="18"/>
      <c r="AK545" s="18"/>
      <c r="AV545" s="21"/>
    </row>
    <row r="546" spans="6:48" ht="15.75" customHeight="1">
      <c r="F546" s="18"/>
      <c r="N546" s="18"/>
      <c r="P546" s="18"/>
      <c r="AI546" s="18"/>
      <c r="AK546" s="18"/>
      <c r="AV546" s="21"/>
    </row>
    <row r="547" spans="6:48" ht="15.75" customHeight="1">
      <c r="F547" s="18"/>
      <c r="N547" s="18"/>
      <c r="P547" s="18"/>
      <c r="AI547" s="18"/>
      <c r="AK547" s="18"/>
      <c r="AV547" s="21"/>
    </row>
    <row r="548" spans="6:48" ht="15.75" customHeight="1">
      <c r="F548" s="18"/>
      <c r="N548" s="18"/>
      <c r="P548" s="18"/>
      <c r="AI548" s="18"/>
      <c r="AK548" s="18"/>
      <c r="AV548" s="21"/>
    </row>
    <row r="549" spans="6:48" ht="15.75" customHeight="1">
      <c r="F549" s="18"/>
      <c r="N549" s="18"/>
      <c r="P549" s="18"/>
      <c r="AI549" s="18"/>
      <c r="AK549" s="18"/>
      <c r="AV549" s="21"/>
    </row>
    <row r="550" spans="6:48" ht="15.75" customHeight="1">
      <c r="F550" s="18"/>
      <c r="N550" s="18"/>
      <c r="P550" s="18"/>
      <c r="AI550" s="18"/>
      <c r="AK550" s="18"/>
      <c r="AV550" s="21"/>
    </row>
    <row r="551" spans="6:48" ht="15.75" customHeight="1">
      <c r="F551" s="18"/>
      <c r="N551" s="18"/>
      <c r="P551" s="18"/>
      <c r="AI551" s="18"/>
      <c r="AK551" s="18"/>
      <c r="AV551" s="21"/>
    </row>
    <row r="552" spans="6:48" ht="15.75" customHeight="1">
      <c r="F552" s="18"/>
      <c r="N552" s="18"/>
      <c r="P552" s="18"/>
      <c r="AI552" s="18"/>
      <c r="AK552" s="18"/>
      <c r="AV552" s="21"/>
    </row>
    <row r="553" spans="6:48" ht="15.75" customHeight="1">
      <c r="F553" s="18"/>
      <c r="N553" s="18"/>
      <c r="P553" s="18"/>
      <c r="AI553" s="18"/>
      <c r="AK553" s="18"/>
      <c r="AV553" s="21"/>
    </row>
    <row r="554" spans="6:48" ht="15.75" customHeight="1">
      <c r="F554" s="18"/>
      <c r="N554" s="18"/>
      <c r="P554" s="18"/>
      <c r="AI554" s="18"/>
      <c r="AK554" s="18"/>
      <c r="AV554" s="21"/>
    </row>
    <row r="555" spans="6:48" ht="15.75" customHeight="1">
      <c r="F555" s="18"/>
      <c r="N555" s="18"/>
      <c r="P555" s="18"/>
      <c r="AI555" s="18"/>
      <c r="AK555" s="18"/>
      <c r="AV555" s="21"/>
    </row>
    <row r="556" spans="6:48" ht="15.75" customHeight="1">
      <c r="F556" s="18"/>
      <c r="N556" s="18"/>
      <c r="P556" s="18"/>
      <c r="AI556" s="18"/>
      <c r="AK556" s="18"/>
      <c r="AV556" s="21"/>
    </row>
    <row r="557" spans="6:48" ht="15.75" customHeight="1">
      <c r="F557" s="18"/>
      <c r="N557" s="18"/>
      <c r="P557" s="18"/>
      <c r="AI557" s="18"/>
      <c r="AK557" s="18"/>
      <c r="AV557" s="21"/>
    </row>
    <row r="558" spans="6:48" ht="15.75" customHeight="1">
      <c r="F558" s="18"/>
      <c r="N558" s="18"/>
      <c r="P558" s="18"/>
      <c r="AI558" s="18"/>
      <c r="AK558" s="18"/>
      <c r="AV558" s="21"/>
    </row>
    <row r="559" spans="6:48" ht="15.75" customHeight="1">
      <c r="F559" s="18"/>
      <c r="N559" s="18"/>
      <c r="P559" s="18"/>
      <c r="AI559" s="18"/>
      <c r="AK559" s="18"/>
      <c r="AV559" s="21"/>
    </row>
    <row r="560" spans="6:48" ht="15.75" customHeight="1">
      <c r="F560" s="18"/>
      <c r="N560" s="18"/>
      <c r="P560" s="18"/>
      <c r="AI560" s="18"/>
      <c r="AK560" s="18"/>
      <c r="AV560" s="21"/>
    </row>
    <row r="561" spans="6:48" ht="15.75" customHeight="1">
      <c r="F561" s="18"/>
      <c r="N561" s="18"/>
      <c r="P561" s="18"/>
      <c r="AI561" s="18"/>
      <c r="AK561" s="18"/>
      <c r="AV561" s="21"/>
    </row>
    <row r="562" spans="6:48" ht="15.75" customHeight="1">
      <c r="F562" s="18"/>
      <c r="N562" s="18"/>
      <c r="P562" s="18"/>
      <c r="AI562" s="18"/>
      <c r="AK562" s="18"/>
      <c r="AV562" s="21"/>
    </row>
    <row r="563" spans="6:48" ht="15.75" customHeight="1">
      <c r="F563" s="18"/>
      <c r="N563" s="18"/>
      <c r="P563" s="18"/>
      <c r="AI563" s="18"/>
      <c r="AK563" s="18"/>
      <c r="AV563" s="21"/>
    </row>
    <row r="564" spans="6:48" ht="15.75" customHeight="1">
      <c r="F564" s="18"/>
      <c r="N564" s="18"/>
      <c r="P564" s="18"/>
      <c r="AI564" s="18"/>
      <c r="AK564" s="18"/>
      <c r="AV564" s="21"/>
    </row>
    <row r="565" spans="6:48" ht="15.75" customHeight="1">
      <c r="F565" s="18"/>
      <c r="N565" s="18"/>
      <c r="P565" s="18"/>
      <c r="AI565" s="18"/>
      <c r="AK565" s="18"/>
      <c r="AV565" s="21"/>
    </row>
    <row r="566" spans="6:48" ht="15.75" customHeight="1">
      <c r="F566" s="18"/>
      <c r="N566" s="18"/>
      <c r="P566" s="18"/>
      <c r="AI566" s="18"/>
      <c r="AK566" s="18"/>
      <c r="AV566" s="21"/>
    </row>
    <row r="567" spans="6:48" ht="15.75" customHeight="1">
      <c r="F567" s="18"/>
      <c r="N567" s="18"/>
      <c r="P567" s="18"/>
      <c r="AI567" s="18"/>
      <c r="AK567" s="18"/>
      <c r="AV567" s="21"/>
    </row>
    <row r="568" spans="6:48" ht="15.75" customHeight="1">
      <c r="F568" s="18"/>
      <c r="N568" s="18"/>
      <c r="P568" s="18"/>
      <c r="AI568" s="18"/>
      <c r="AK568" s="18"/>
      <c r="AV568" s="21"/>
    </row>
    <row r="569" spans="6:48" ht="15.75" customHeight="1">
      <c r="F569" s="18"/>
      <c r="N569" s="18"/>
      <c r="P569" s="18"/>
      <c r="AI569" s="18"/>
      <c r="AK569" s="18"/>
      <c r="AV569" s="21"/>
    </row>
    <row r="570" spans="6:48" ht="15.75" customHeight="1">
      <c r="F570" s="18"/>
      <c r="N570" s="18"/>
      <c r="P570" s="18"/>
      <c r="AI570" s="18"/>
      <c r="AK570" s="18"/>
      <c r="AV570" s="21"/>
    </row>
    <row r="571" spans="6:48" ht="15.75" customHeight="1">
      <c r="F571" s="18"/>
      <c r="N571" s="18"/>
      <c r="P571" s="18"/>
      <c r="AI571" s="18"/>
      <c r="AK571" s="18"/>
      <c r="AV571" s="21"/>
    </row>
    <row r="572" spans="6:48" ht="15.75" customHeight="1">
      <c r="F572" s="18"/>
      <c r="N572" s="18"/>
      <c r="P572" s="18"/>
      <c r="AI572" s="18"/>
      <c r="AK572" s="18"/>
      <c r="AV572" s="21"/>
    </row>
    <row r="573" spans="6:48" ht="15.75" customHeight="1">
      <c r="F573" s="18"/>
      <c r="N573" s="18"/>
      <c r="P573" s="18"/>
      <c r="AI573" s="18"/>
      <c r="AK573" s="18"/>
      <c r="AV573" s="21"/>
    </row>
    <row r="574" spans="6:48" ht="15.75" customHeight="1">
      <c r="F574" s="18"/>
      <c r="N574" s="18"/>
      <c r="P574" s="18"/>
      <c r="AI574" s="18"/>
      <c r="AK574" s="18"/>
      <c r="AV574" s="21"/>
    </row>
    <row r="575" spans="6:48" ht="15.75" customHeight="1">
      <c r="F575" s="18"/>
      <c r="N575" s="18"/>
      <c r="P575" s="18"/>
      <c r="AI575" s="18"/>
      <c r="AK575" s="18"/>
      <c r="AV575" s="21"/>
    </row>
    <row r="576" spans="6:48" ht="15.75" customHeight="1">
      <c r="F576" s="18"/>
      <c r="N576" s="18"/>
      <c r="P576" s="18"/>
      <c r="AI576" s="18"/>
      <c r="AK576" s="18"/>
      <c r="AV576" s="21"/>
    </row>
    <row r="577" spans="6:48" ht="15.75" customHeight="1">
      <c r="F577" s="18"/>
      <c r="N577" s="18"/>
      <c r="P577" s="18"/>
      <c r="AI577" s="18"/>
      <c r="AK577" s="18"/>
      <c r="AV577" s="21"/>
    </row>
    <row r="578" spans="6:48" ht="15.75" customHeight="1">
      <c r="F578" s="18"/>
      <c r="N578" s="18"/>
      <c r="P578" s="18"/>
      <c r="AI578" s="18"/>
      <c r="AK578" s="18"/>
      <c r="AV578" s="21"/>
    </row>
    <row r="579" spans="6:48" ht="15.75" customHeight="1">
      <c r="F579" s="18"/>
      <c r="N579" s="18"/>
      <c r="P579" s="18"/>
      <c r="AI579" s="18"/>
      <c r="AK579" s="18"/>
      <c r="AV579" s="21"/>
    </row>
    <row r="580" spans="6:48" ht="15.75" customHeight="1">
      <c r="F580" s="18"/>
      <c r="N580" s="18"/>
      <c r="P580" s="18"/>
      <c r="AI580" s="18"/>
      <c r="AK580" s="18"/>
      <c r="AV580" s="21"/>
    </row>
    <row r="581" spans="6:48" ht="15.75" customHeight="1">
      <c r="F581" s="18"/>
      <c r="N581" s="18"/>
      <c r="P581" s="18"/>
      <c r="AI581" s="18"/>
      <c r="AK581" s="18"/>
      <c r="AV581" s="21"/>
    </row>
    <row r="582" spans="6:48" ht="15.75" customHeight="1">
      <c r="F582" s="18"/>
      <c r="N582" s="18"/>
      <c r="P582" s="18"/>
      <c r="AI582" s="18"/>
      <c r="AK582" s="18"/>
      <c r="AV582" s="21"/>
    </row>
    <row r="583" spans="6:48" ht="15.75" customHeight="1">
      <c r="F583" s="18"/>
      <c r="N583" s="18"/>
      <c r="P583" s="18"/>
      <c r="AI583" s="18"/>
      <c r="AK583" s="18"/>
      <c r="AV583" s="21"/>
    </row>
    <row r="584" spans="6:48" ht="15.75" customHeight="1">
      <c r="F584" s="18"/>
      <c r="N584" s="18"/>
      <c r="P584" s="18"/>
      <c r="AI584" s="18"/>
      <c r="AK584" s="18"/>
      <c r="AV584" s="21"/>
    </row>
    <row r="585" spans="6:48" ht="15.75" customHeight="1">
      <c r="F585" s="18"/>
      <c r="N585" s="18"/>
      <c r="P585" s="18"/>
      <c r="AI585" s="18"/>
      <c r="AK585" s="18"/>
      <c r="AV585" s="21"/>
    </row>
    <row r="586" spans="6:48" ht="15.75" customHeight="1">
      <c r="F586" s="18"/>
      <c r="N586" s="18"/>
      <c r="P586" s="18"/>
      <c r="AI586" s="18"/>
      <c r="AK586" s="18"/>
      <c r="AV586" s="21"/>
    </row>
    <row r="587" spans="6:48" ht="15.75" customHeight="1">
      <c r="F587" s="18"/>
      <c r="N587" s="18"/>
      <c r="P587" s="18"/>
      <c r="AI587" s="18"/>
      <c r="AK587" s="18"/>
      <c r="AV587" s="21"/>
    </row>
    <row r="588" spans="6:48" ht="15.75" customHeight="1">
      <c r="F588" s="18"/>
      <c r="N588" s="18"/>
      <c r="P588" s="18"/>
      <c r="AI588" s="18"/>
      <c r="AK588" s="18"/>
      <c r="AV588" s="21"/>
    </row>
    <row r="589" spans="6:48" ht="15.75" customHeight="1">
      <c r="F589" s="18"/>
      <c r="N589" s="18"/>
      <c r="P589" s="18"/>
      <c r="AI589" s="18"/>
      <c r="AK589" s="18"/>
      <c r="AV589" s="21"/>
    </row>
    <row r="590" spans="6:48" ht="15.75" customHeight="1">
      <c r="F590" s="18"/>
      <c r="N590" s="18"/>
      <c r="P590" s="18"/>
      <c r="AI590" s="18"/>
      <c r="AK590" s="18"/>
      <c r="AV590" s="21"/>
    </row>
    <row r="591" spans="6:48" ht="15.75" customHeight="1">
      <c r="F591" s="18"/>
      <c r="N591" s="18"/>
      <c r="P591" s="18"/>
      <c r="AI591" s="18"/>
      <c r="AK591" s="18"/>
      <c r="AV591" s="21"/>
    </row>
    <row r="592" spans="6:48" ht="15.75" customHeight="1">
      <c r="F592" s="18"/>
      <c r="N592" s="18"/>
      <c r="P592" s="18"/>
      <c r="AI592" s="18"/>
      <c r="AK592" s="18"/>
      <c r="AV592" s="21"/>
    </row>
    <row r="593" spans="6:48" ht="15.75" customHeight="1">
      <c r="F593" s="18"/>
      <c r="N593" s="18"/>
      <c r="P593" s="18"/>
      <c r="AI593" s="18"/>
      <c r="AK593" s="18"/>
      <c r="AV593" s="21"/>
    </row>
    <row r="594" spans="6:48" ht="15.75" customHeight="1">
      <c r="F594" s="18"/>
      <c r="N594" s="18"/>
      <c r="P594" s="18"/>
      <c r="AI594" s="18"/>
      <c r="AK594" s="18"/>
      <c r="AV594" s="21"/>
    </row>
    <row r="595" spans="6:48" ht="15.75" customHeight="1">
      <c r="F595" s="18"/>
      <c r="N595" s="18"/>
      <c r="P595" s="18"/>
      <c r="AI595" s="18"/>
      <c r="AK595" s="18"/>
      <c r="AV595" s="21"/>
    </row>
    <row r="596" spans="6:48" ht="15.75" customHeight="1">
      <c r="F596" s="18"/>
      <c r="N596" s="18"/>
      <c r="P596" s="18"/>
      <c r="AI596" s="18"/>
      <c r="AK596" s="18"/>
      <c r="AV596" s="21"/>
    </row>
    <row r="597" spans="6:48" ht="15.75" customHeight="1">
      <c r="F597" s="18"/>
      <c r="N597" s="18"/>
      <c r="P597" s="18"/>
      <c r="AI597" s="18"/>
      <c r="AK597" s="18"/>
      <c r="AV597" s="21"/>
    </row>
    <row r="598" spans="6:48" ht="15.75" customHeight="1">
      <c r="F598" s="18"/>
      <c r="N598" s="18"/>
      <c r="P598" s="18"/>
      <c r="AI598" s="18"/>
      <c r="AK598" s="18"/>
      <c r="AV598" s="21"/>
    </row>
    <row r="599" spans="6:48" ht="15.75" customHeight="1">
      <c r="F599" s="18"/>
      <c r="N599" s="18"/>
      <c r="P599" s="18"/>
      <c r="AI599" s="18"/>
      <c r="AK599" s="18"/>
      <c r="AV599" s="21"/>
    </row>
    <row r="600" spans="6:48" ht="15.75" customHeight="1">
      <c r="F600" s="18"/>
      <c r="N600" s="18"/>
      <c r="P600" s="18"/>
      <c r="AI600" s="18"/>
      <c r="AK600" s="18"/>
      <c r="AV600" s="21"/>
    </row>
    <row r="601" spans="6:48" ht="15.75" customHeight="1">
      <c r="F601" s="18"/>
      <c r="N601" s="18"/>
      <c r="P601" s="18"/>
      <c r="AI601" s="18"/>
      <c r="AK601" s="18"/>
      <c r="AV601" s="21"/>
    </row>
    <row r="602" spans="6:48" ht="15.75" customHeight="1">
      <c r="F602" s="18"/>
      <c r="N602" s="18"/>
      <c r="P602" s="18"/>
      <c r="AI602" s="18"/>
      <c r="AK602" s="18"/>
      <c r="AV602" s="21"/>
    </row>
    <row r="603" spans="6:48" ht="15.75" customHeight="1">
      <c r="F603" s="18"/>
      <c r="N603" s="18"/>
      <c r="P603" s="18"/>
      <c r="AI603" s="18"/>
      <c r="AK603" s="18"/>
      <c r="AV603" s="21"/>
    </row>
    <row r="604" spans="6:48" ht="15.75" customHeight="1">
      <c r="F604" s="18"/>
      <c r="N604" s="18"/>
      <c r="P604" s="18"/>
      <c r="AI604" s="18"/>
      <c r="AK604" s="18"/>
      <c r="AV604" s="21"/>
    </row>
    <row r="605" spans="6:48" ht="15.75" customHeight="1">
      <c r="F605" s="18"/>
      <c r="N605" s="18"/>
      <c r="P605" s="18"/>
      <c r="AI605" s="18"/>
      <c r="AK605" s="18"/>
      <c r="AV605" s="21"/>
    </row>
    <row r="606" spans="6:48" ht="15.75" customHeight="1">
      <c r="F606" s="18"/>
      <c r="N606" s="18"/>
      <c r="P606" s="18"/>
      <c r="AI606" s="18"/>
      <c r="AK606" s="18"/>
      <c r="AV606" s="21"/>
    </row>
    <row r="607" spans="6:48" ht="15.75" customHeight="1">
      <c r="F607" s="18"/>
      <c r="N607" s="18"/>
      <c r="P607" s="18"/>
      <c r="AI607" s="18"/>
      <c r="AK607" s="18"/>
      <c r="AV607" s="21"/>
    </row>
    <row r="608" spans="6:48" ht="15.75" customHeight="1">
      <c r="F608" s="18"/>
      <c r="N608" s="18"/>
      <c r="P608" s="18"/>
      <c r="AI608" s="18"/>
      <c r="AK608" s="18"/>
      <c r="AV608" s="21"/>
    </row>
    <row r="609" spans="6:48" ht="15.75" customHeight="1">
      <c r="F609" s="18"/>
      <c r="N609" s="18"/>
      <c r="P609" s="18"/>
      <c r="AI609" s="18"/>
      <c r="AK609" s="18"/>
      <c r="AV609" s="21"/>
    </row>
    <row r="610" spans="6:48" ht="15.75" customHeight="1">
      <c r="F610" s="18"/>
      <c r="N610" s="18"/>
      <c r="P610" s="18"/>
      <c r="AI610" s="18"/>
      <c r="AK610" s="18"/>
      <c r="AV610" s="21"/>
    </row>
    <row r="611" spans="6:48" ht="15.75" customHeight="1">
      <c r="F611" s="18"/>
      <c r="N611" s="18"/>
      <c r="P611" s="18"/>
      <c r="AI611" s="18"/>
      <c r="AK611" s="18"/>
      <c r="AV611" s="21"/>
    </row>
    <row r="612" spans="6:48" ht="15.75" customHeight="1">
      <c r="F612" s="18"/>
      <c r="N612" s="18"/>
      <c r="P612" s="18"/>
      <c r="AI612" s="18"/>
      <c r="AK612" s="18"/>
      <c r="AV612" s="21"/>
    </row>
    <row r="613" spans="6:48" ht="15.75" customHeight="1">
      <c r="F613" s="18"/>
      <c r="N613" s="18"/>
      <c r="P613" s="18"/>
      <c r="AI613" s="18"/>
      <c r="AK613" s="18"/>
      <c r="AV613" s="21"/>
    </row>
    <row r="614" spans="6:48" ht="15.75" customHeight="1">
      <c r="F614" s="18"/>
      <c r="N614" s="18"/>
      <c r="P614" s="18"/>
      <c r="AI614" s="18"/>
      <c r="AK614" s="18"/>
      <c r="AV614" s="21"/>
    </row>
    <row r="615" spans="6:48" ht="15.75" customHeight="1">
      <c r="F615" s="18"/>
      <c r="N615" s="18"/>
      <c r="P615" s="18"/>
      <c r="AI615" s="18"/>
      <c r="AK615" s="18"/>
      <c r="AV615" s="21"/>
    </row>
    <row r="616" spans="6:48" ht="15.75" customHeight="1">
      <c r="F616" s="18"/>
      <c r="N616" s="18"/>
      <c r="P616" s="18"/>
      <c r="AI616" s="18"/>
      <c r="AK616" s="18"/>
      <c r="AV616" s="21"/>
    </row>
    <row r="617" spans="6:48" ht="15.75" customHeight="1">
      <c r="F617" s="18"/>
      <c r="N617" s="18"/>
      <c r="P617" s="18"/>
      <c r="AI617" s="18"/>
      <c r="AK617" s="18"/>
      <c r="AV617" s="21"/>
    </row>
    <row r="618" spans="6:48" ht="15.75" customHeight="1">
      <c r="F618" s="18"/>
      <c r="N618" s="18"/>
      <c r="P618" s="18"/>
      <c r="AI618" s="18"/>
      <c r="AK618" s="18"/>
      <c r="AV618" s="21"/>
    </row>
    <row r="619" spans="6:48" ht="15.75" customHeight="1">
      <c r="F619" s="18"/>
      <c r="N619" s="18"/>
      <c r="P619" s="18"/>
      <c r="AI619" s="18"/>
      <c r="AK619" s="18"/>
      <c r="AV619" s="21"/>
    </row>
    <row r="620" spans="6:48" ht="15.75" customHeight="1">
      <c r="F620" s="18"/>
      <c r="N620" s="18"/>
      <c r="P620" s="18"/>
      <c r="AI620" s="18"/>
      <c r="AK620" s="18"/>
      <c r="AV620" s="21"/>
    </row>
    <row r="621" spans="6:48" ht="15.75" customHeight="1">
      <c r="F621" s="18"/>
      <c r="N621" s="18"/>
      <c r="P621" s="18"/>
      <c r="AI621" s="18"/>
      <c r="AK621" s="18"/>
      <c r="AV621" s="21"/>
    </row>
    <row r="622" spans="6:48" ht="15.75" customHeight="1">
      <c r="F622" s="18"/>
      <c r="N622" s="18"/>
      <c r="P622" s="18"/>
      <c r="AI622" s="18"/>
      <c r="AK622" s="18"/>
      <c r="AV622" s="21"/>
    </row>
    <row r="623" spans="6:48" ht="15.75" customHeight="1">
      <c r="F623" s="18"/>
      <c r="N623" s="18"/>
      <c r="P623" s="18"/>
      <c r="AI623" s="18"/>
      <c r="AK623" s="18"/>
      <c r="AV623" s="21"/>
    </row>
    <row r="624" spans="6:48" ht="15.75" customHeight="1">
      <c r="F624" s="18"/>
      <c r="N624" s="18"/>
      <c r="P624" s="18"/>
      <c r="AI624" s="18"/>
      <c r="AK624" s="18"/>
      <c r="AV624" s="21"/>
    </row>
    <row r="625" spans="6:48" ht="15.75" customHeight="1">
      <c r="F625" s="18"/>
      <c r="N625" s="18"/>
      <c r="P625" s="18"/>
      <c r="AI625" s="18"/>
      <c r="AK625" s="18"/>
      <c r="AV625" s="21"/>
    </row>
    <row r="626" spans="6:48" ht="15.75" customHeight="1">
      <c r="F626" s="18"/>
      <c r="N626" s="18"/>
      <c r="P626" s="18"/>
      <c r="AI626" s="18"/>
      <c r="AK626" s="18"/>
      <c r="AV626" s="21"/>
    </row>
    <row r="627" spans="6:48" ht="15.75" customHeight="1">
      <c r="F627" s="18"/>
      <c r="N627" s="18"/>
      <c r="P627" s="18"/>
      <c r="AI627" s="18"/>
      <c r="AK627" s="18"/>
      <c r="AV627" s="21"/>
    </row>
    <row r="628" spans="6:48" ht="15.75" customHeight="1">
      <c r="F628" s="18"/>
      <c r="N628" s="18"/>
      <c r="P628" s="18"/>
      <c r="AI628" s="18"/>
      <c r="AK628" s="18"/>
      <c r="AV628" s="21"/>
    </row>
    <row r="629" spans="6:48" ht="15.75" customHeight="1">
      <c r="F629" s="18"/>
      <c r="N629" s="18"/>
      <c r="P629" s="18"/>
      <c r="AI629" s="18"/>
      <c r="AK629" s="18"/>
      <c r="AV629" s="21"/>
    </row>
    <row r="630" spans="6:48" ht="15.75" customHeight="1">
      <c r="F630" s="18"/>
      <c r="N630" s="18"/>
      <c r="P630" s="18"/>
      <c r="AI630" s="18"/>
      <c r="AK630" s="18"/>
      <c r="AV630" s="21"/>
    </row>
    <row r="631" spans="6:48" ht="15.75" customHeight="1">
      <c r="F631" s="18"/>
      <c r="N631" s="18"/>
      <c r="P631" s="18"/>
      <c r="AI631" s="18"/>
      <c r="AK631" s="18"/>
      <c r="AV631" s="21"/>
    </row>
    <row r="632" spans="6:48" ht="15.75" customHeight="1">
      <c r="F632" s="18"/>
      <c r="N632" s="18"/>
      <c r="P632" s="18"/>
      <c r="AI632" s="18"/>
      <c r="AK632" s="18"/>
      <c r="AV632" s="21"/>
    </row>
    <row r="633" spans="6:48" ht="15.75" customHeight="1">
      <c r="F633" s="18"/>
      <c r="N633" s="18"/>
      <c r="P633" s="18"/>
      <c r="AI633" s="18"/>
      <c r="AK633" s="18"/>
      <c r="AV633" s="21"/>
    </row>
    <row r="634" spans="6:48" ht="15.75" customHeight="1">
      <c r="F634" s="18"/>
      <c r="N634" s="18"/>
      <c r="P634" s="18"/>
      <c r="AI634" s="18"/>
      <c r="AK634" s="18"/>
      <c r="AV634" s="21"/>
    </row>
    <row r="635" spans="6:48" ht="15.75" customHeight="1">
      <c r="F635" s="18"/>
      <c r="N635" s="18"/>
      <c r="P635" s="18"/>
      <c r="AI635" s="18"/>
      <c r="AK635" s="18"/>
      <c r="AV635" s="21"/>
    </row>
    <row r="636" spans="6:48" ht="15.75" customHeight="1">
      <c r="F636" s="18"/>
      <c r="N636" s="18"/>
      <c r="P636" s="18"/>
      <c r="AI636" s="18"/>
      <c r="AK636" s="18"/>
      <c r="AV636" s="21"/>
    </row>
    <row r="637" spans="6:48" ht="15.75" customHeight="1">
      <c r="F637" s="18"/>
      <c r="N637" s="18"/>
      <c r="P637" s="18"/>
      <c r="AI637" s="18"/>
      <c r="AK637" s="18"/>
      <c r="AV637" s="21"/>
    </row>
    <row r="638" spans="6:48" ht="15.75" customHeight="1">
      <c r="F638" s="18"/>
      <c r="N638" s="18"/>
      <c r="P638" s="18"/>
      <c r="AI638" s="18"/>
      <c r="AK638" s="18"/>
      <c r="AV638" s="21"/>
    </row>
    <row r="639" spans="6:48" ht="15.75" customHeight="1">
      <c r="F639" s="18"/>
      <c r="N639" s="18"/>
      <c r="P639" s="18"/>
      <c r="AI639" s="18"/>
      <c r="AK639" s="18"/>
      <c r="AV639" s="21"/>
    </row>
    <row r="640" spans="6:48" ht="15.75" customHeight="1">
      <c r="F640" s="18"/>
      <c r="N640" s="18"/>
      <c r="P640" s="18"/>
      <c r="AI640" s="18"/>
      <c r="AK640" s="18"/>
      <c r="AV640" s="21"/>
    </row>
    <row r="641" spans="6:48" ht="15.75" customHeight="1">
      <c r="F641" s="18"/>
      <c r="N641" s="18"/>
      <c r="P641" s="18"/>
      <c r="AI641" s="18"/>
      <c r="AK641" s="18"/>
      <c r="AV641" s="21"/>
    </row>
    <row r="642" spans="6:48" ht="15.75" customHeight="1">
      <c r="F642" s="18"/>
      <c r="N642" s="18"/>
      <c r="P642" s="18"/>
      <c r="AI642" s="18"/>
      <c r="AK642" s="18"/>
      <c r="AV642" s="21"/>
    </row>
    <row r="643" spans="6:48" ht="15.75" customHeight="1">
      <c r="F643" s="18"/>
      <c r="N643" s="18"/>
      <c r="P643" s="18"/>
      <c r="AI643" s="18"/>
      <c r="AK643" s="18"/>
      <c r="AV643" s="21"/>
    </row>
    <row r="644" spans="6:48" ht="15.75" customHeight="1">
      <c r="F644" s="18"/>
      <c r="N644" s="18"/>
      <c r="P644" s="18"/>
      <c r="AI644" s="18"/>
      <c r="AK644" s="18"/>
      <c r="AV644" s="21"/>
    </row>
    <row r="645" spans="6:48" ht="15.75" customHeight="1">
      <c r="F645" s="18"/>
      <c r="N645" s="18"/>
      <c r="P645" s="18"/>
      <c r="AI645" s="18"/>
      <c r="AK645" s="18"/>
      <c r="AV645" s="21"/>
    </row>
    <row r="646" spans="6:48" ht="15.75" customHeight="1">
      <c r="F646" s="18"/>
      <c r="N646" s="18"/>
      <c r="P646" s="18"/>
      <c r="AI646" s="18"/>
      <c r="AK646" s="18"/>
      <c r="AV646" s="21"/>
    </row>
    <row r="647" spans="6:48" ht="15.75" customHeight="1">
      <c r="F647" s="18"/>
      <c r="N647" s="18"/>
      <c r="P647" s="18"/>
      <c r="AI647" s="18"/>
      <c r="AK647" s="18"/>
      <c r="AV647" s="21"/>
    </row>
    <row r="648" spans="6:48" ht="15.75" customHeight="1">
      <c r="F648" s="18"/>
      <c r="N648" s="18"/>
      <c r="P648" s="18"/>
      <c r="AI648" s="18"/>
      <c r="AK648" s="18"/>
      <c r="AV648" s="21"/>
    </row>
    <row r="649" spans="6:48" ht="15.75" customHeight="1">
      <c r="F649" s="18"/>
      <c r="N649" s="18"/>
      <c r="P649" s="18"/>
      <c r="AI649" s="18"/>
      <c r="AK649" s="18"/>
      <c r="AV649" s="21"/>
    </row>
    <row r="650" spans="6:48" ht="15.75" customHeight="1">
      <c r="F650" s="18"/>
      <c r="N650" s="18"/>
      <c r="P650" s="18"/>
      <c r="AI650" s="18"/>
      <c r="AK650" s="18"/>
      <c r="AV650" s="21"/>
    </row>
    <row r="651" spans="6:48" ht="15.75" customHeight="1">
      <c r="F651" s="18"/>
      <c r="N651" s="18"/>
      <c r="P651" s="18"/>
      <c r="AI651" s="18"/>
      <c r="AK651" s="18"/>
      <c r="AV651" s="21"/>
    </row>
    <row r="652" spans="6:48" ht="15.75" customHeight="1">
      <c r="F652" s="18"/>
      <c r="N652" s="18"/>
      <c r="P652" s="18"/>
      <c r="AI652" s="18"/>
      <c r="AK652" s="18"/>
      <c r="AV652" s="21"/>
    </row>
    <row r="653" spans="6:48" ht="15.75" customHeight="1">
      <c r="F653" s="18"/>
      <c r="N653" s="18"/>
      <c r="P653" s="18"/>
      <c r="AI653" s="18"/>
      <c r="AK653" s="18"/>
      <c r="AV653" s="21"/>
    </row>
    <row r="654" spans="6:48" ht="15.75" customHeight="1">
      <c r="F654" s="18"/>
      <c r="N654" s="18"/>
      <c r="P654" s="18"/>
      <c r="AI654" s="18"/>
      <c r="AK654" s="18"/>
      <c r="AV654" s="21"/>
    </row>
    <row r="655" spans="6:48" ht="15.75" customHeight="1">
      <c r="F655" s="18"/>
      <c r="N655" s="18"/>
      <c r="P655" s="18"/>
      <c r="AI655" s="18"/>
      <c r="AK655" s="18"/>
      <c r="AV655" s="21"/>
    </row>
    <row r="656" spans="6:48" ht="15.75" customHeight="1">
      <c r="F656" s="18"/>
      <c r="N656" s="18"/>
      <c r="P656" s="18"/>
      <c r="AI656" s="18"/>
      <c r="AK656" s="18"/>
      <c r="AV656" s="21"/>
    </row>
    <row r="657" spans="6:48" ht="15.75" customHeight="1">
      <c r="F657" s="18"/>
      <c r="N657" s="18"/>
      <c r="P657" s="18"/>
      <c r="AI657" s="18"/>
      <c r="AK657" s="18"/>
      <c r="AV657" s="21"/>
    </row>
    <row r="658" spans="6:48" ht="15.75" customHeight="1">
      <c r="F658" s="18"/>
      <c r="N658" s="18"/>
      <c r="P658" s="18"/>
      <c r="AI658" s="18"/>
      <c r="AK658" s="18"/>
      <c r="AV658" s="21"/>
    </row>
    <row r="659" spans="6:48" ht="15.75" customHeight="1">
      <c r="F659" s="18"/>
      <c r="N659" s="18"/>
      <c r="P659" s="18"/>
      <c r="AI659" s="18"/>
      <c r="AK659" s="18"/>
      <c r="AV659" s="21"/>
    </row>
    <row r="660" spans="6:48" ht="15.75" customHeight="1">
      <c r="F660" s="18"/>
      <c r="N660" s="18"/>
      <c r="P660" s="18"/>
      <c r="AI660" s="18"/>
      <c r="AK660" s="18"/>
      <c r="AV660" s="21"/>
    </row>
    <row r="661" spans="6:48" ht="15.75" customHeight="1">
      <c r="F661" s="18"/>
      <c r="N661" s="18"/>
      <c r="P661" s="18"/>
      <c r="AI661" s="18"/>
      <c r="AK661" s="18"/>
      <c r="AV661" s="21"/>
    </row>
    <row r="662" spans="6:48" ht="15.75" customHeight="1">
      <c r="F662" s="18"/>
      <c r="N662" s="18"/>
      <c r="P662" s="18"/>
      <c r="AI662" s="18"/>
      <c r="AK662" s="18"/>
      <c r="AV662" s="21"/>
    </row>
    <row r="663" spans="6:48" ht="15.75" customHeight="1">
      <c r="F663" s="18"/>
      <c r="N663" s="18"/>
      <c r="P663" s="18"/>
      <c r="AI663" s="18"/>
      <c r="AK663" s="18"/>
      <c r="AV663" s="21"/>
    </row>
    <row r="664" spans="6:48" ht="15.75" customHeight="1">
      <c r="F664" s="18"/>
      <c r="N664" s="18"/>
      <c r="P664" s="18"/>
      <c r="AI664" s="18"/>
      <c r="AK664" s="18"/>
      <c r="AV664" s="21"/>
    </row>
    <row r="665" spans="6:48" ht="15.75" customHeight="1">
      <c r="F665" s="18"/>
      <c r="N665" s="18"/>
      <c r="P665" s="18"/>
      <c r="AI665" s="18"/>
      <c r="AK665" s="18"/>
      <c r="AV665" s="21"/>
    </row>
    <row r="666" spans="6:48" ht="15.75" customHeight="1">
      <c r="F666" s="18"/>
      <c r="N666" s="18"/>
      <c r="P666" s="18"/>
      <c r="AI666" s="18"/>
      <c r="AK666" s="18"/>
      <c r="AV666" s="21"/>
    </row>
    <row r="667" spans="6:48" ht="15.75" customHeight="1">
      <c r="F667" s="18"/>
      <c r="N667" s="18"/>
      <c r="P667" s="18"/>
      <c r="AI667" s="18"/>
      <c r="AK667" s="18"/>
      <c r="AV667" s="21"/>
    </row>
    <row r="668" spans="6:48" ht="15.75" customHeight="1">
      <c r="F668" s="18"/>
      <c r="N668" s="18"/>
      <c r="P668" s="18"/>
      <c r="AI668" s="18"/>
      <c r="AK668" s="18"/>
      <c r="AV668" s="21"/>
    </row>
    <row r="669" spans="6:48" ht="15.75" customHeight="1">
      <c r="F669" s="18"/>
      <c r="N669" s="18"/>
      <c r="P669" s="18"/>
      <c r="AI669" s="18"/>
      <c r="AK669" s="18"/>
      <c r="AV669" s="21"/>
    </row>
    <row r="670" spans="6:48" ht="15.75" customHeight="1">
      <c r="F670" s="18"/>
      <c r="N670" s="18"/>
      <c r="P670" s="18"/>
      <c r="AI670" s="18"/>
      <c r="AK670" s="18"/>
      <c r="AV670" s="21"/>
    </row>
    <row r="671" spans="6:48" ht="15.75" customHeight="1">
      <c r="F671" s="18"/>
      <c r="N671" s="18"/>
      <c r="P671" s="18"/>
      <c r="AI671" s="18"/>
      <c r="AK671" s="18"/>
      <c r="AV671" s="21"/>
    </row>
    <row r="672" spans="6:48" ht="15.75" customHeight="1">
      <c r="F672" s="18"/>
      <c r="N672" s="18"/>
      <c r="P672" s="18"/>
      <c r="AI672" s="18"/>
      <c r="AK672" s="18"/>
      <c r="AV672" s="21"/>
    </row>
    <row r="673" spans="6:48" ht="15.75" customHeight="1">
      <c r="F673" s="18"/>
      <c r="N673" s="18"/>
      <c r="P673" s="18"/>
      <c r="AI673" s="18"/>
      <c r="AK673" s="18"/>
      <c r="AV673" s="21"/>
    </row>
    <row r="674" spans="6:48" ht="15.75" customHeight="1">
      <c r="F674" s="18"/>
      <c r="N674" s="18"/>
      <c r="P674" s="18"/>
      <c r="AI674" s="18"/>
      <c r="AK674" s="18"/>
      <c r="AV674" s="21"/>
    </row>
    <row r="675" spans="6:48" ht="15.75" customHeight="1">
      <c r="F675" s="18"/>
      <c r="N675" s="18"/>
      <c r="P675" s="18"/>
      <c r="AI675" s="18"/>
      <c r="AK675" s="18"/>
      <c r="AV675" s="21"/>
    </row>
    <row r="676" spans="6:48" ht="15.75" customHeight="1">
      <c r="F676" s="18"/>
      <c r="N676" s="18"/>
      <c r="P676" s="18"/>
      <c r="AI676" s="18"/>
      <c r="AK676" s="18"/>
      <c r="AV676" s="21"/>
    </row>
    <row r="677" spans="6:48" ht="15.75" customHeight="1">
      <c r="F677" s="18"/>
      <c r="N677" s="18"/>
      <c r="P677" s="18"/>
      <c r="AI677" s="18"/>
      <c r="AK677" s="18"/>
      <c r="AV677" s="21"/>
    </row>
    <row r="678" spans="6:48" ht="15.75" customHeight="1">
      <c r="F678" s="18"/>
      <c r="N678" s="18"/>
      <c r="P678" s="18"/>
      <c r="AI678" s="18"/>
      <c r="AK678" s="18"/>
      <c r="AV678" s="21"/>
    </row>
    <row r="679" spans="6:48" ht="15.75" customHeight="1">
      <c r="F679" s="18"/>
      <c r="N679" s="18"/>
      <c r="P679" s="18"/>
      <c r="AI679" s="18"/>
      <c r="AK679" s="18"/>
      <c r="AV679" s="21"/>
    </row>
    <row r="680" spans="6:48" ht="15.75" customHeight="1">
      <c r="F680" s="18"/>
      <c r="N680" s="18"/>
      <c r="P680" s="18"/>
      <c r="AI680" s="18"/>
      <c r="AK680" s="18"/>
      <c r="AV680" s="21"/>
    </row>
    <row r="681" spans="6:48" ht="15.75" customHeight="1">
      <c r="F681" s="18"/>
      <c r="N681" s="18"/>
      <c r="P681" s="18"/>
      <c r="AI681" s="18"/>
      <c r="AK681" s="18"/>
      <c r="AV681" s="21"/>
    </row>
    <row r="682" spans="6:48" ht="15.75" customHeight="1">
      <c r="F682" s="18"/>
      <c r="N682" s="18"/>
      <c r="P682" s="18"/>
      <c r="AI682" s="18"/>
      <c r="AK682" s="18"/>
      <c r="AV682" s="21"/>
    </row>
    <row r="683" spans="6:48" ht="15.75" customHeight="1">
      <c r="F683" s="18"/>
      <c r="N683" s="18"/>
      <c r="P683" s="18"/>
      <c r="AI683" s="18"/>
      <c r="AK683" s="18"/>
      <c r="AV683" s="21"/>
    </row>
    <row r="684" spans="6:48" ht="15.75" customHeight="1">
      <c r="F684" s="18"/>
      <c r="N684" s="18"/>
      <c r="P684" s="18"/>
      <c r="AI684" s="18"/>
      <c r="AK684" s="18"/>
      <c r="AV684" s="21"/>
    </row>
    <row r="685" spans="6:48" ht="15.75" customHeight="1">
      <c r="F685" s="18"/>
      <c r="N685" s="18"/>
      <c r="P685" s="18"/>
      <c r="AI685" s="18"/>
      <c r="AK685" s="18"/>
      <c r="AV685" s="21"/>
    </row>
    <row r="686" spans="6:48" ht="15.75" customHeight="1">
      <c r="F686" s="18"/>
      <c r="N686" s="18"/>
      <c r="P686" s="18"/>
      <c r="AI686" s="18"/>
      <c r="AK686" s="18"/>
      <c r="AV686" s="21"/>
    </row>
    <row r="687" spans="6:48" ht="15.75" customHeight="1">
      <c r="F687" s="18"/>
      <c r="N687" s="18"/>
      <c r="P687" s="18"/>
      <c r="AI687" s="18"/>
      <c r="AK687" s="18"/>
      <c r="AV687" s="21"/>
    </row>
    <row r="688" spans="6:48" ht="15.75" customHeight="1">
      <c r="F688" s="18"/>
      <c r="N688" s="18"/>
      <c r="P688" s="18"/>
      <c r="AI688" s="18"/>
      <c r="AK688" s="18"/>
      <c r="AV688" s="21"/>
    </row>
    <row r="689" spans="6:48" ht="15.75" customHeight="1">
      <c r="F689" s="18"/>
      <c r="N689" s="18"/>
      <c r="P689" s="18"/>
      <c r="AI689" s="18"/>
      <c r="AK689" s="18"/>
      <c r="AV689" s="21"/>
    </row>
    <row r="690" spans="6:48" ht="15.75" customHeight="1">
      <c r="F690" s="18"/>
      <c r="N690" s="18"/>
      <c r="P690" s="18"/>
      <c r="AI690" s="18"/>
      <c r="AK690" s="18"/>
      <c r="AV690" s="21"/>
    </row>
    <row r="691" spans="6:48" ht="15.75" customHeight="1">
      <c r="F691" s="18"/>
      <c r="N691" s="18"/>
      <c r="P691" s="18"/>
      <c r="AI691" s="18"/>
      <c r="AK691" s="18"/>
      <c r="AV691" s="21"/>
    </row>
    <row r="692" spans="6:48" ht="15.75" customHeight="1">
      <c r="F692" s="18"/>
      <c r="N692" s="18"/>
      <c r="P692" s="18"/>
      <c r="AI692" s="18"/>
      <c r="AK692" s="18"/>
      <c r="AV692" s="21"/>
    </row>
    <row r="693" spans="6:48" ht="15.75" customHeight="1">
      <c r="F693" s="18"/>
      <c r="N693" s="18"/>
      <c r="P693" s="18"/>
      <c r="AI693" s="18"/>
      <c r="AK693" s="18"/>
      <c r="AV693" s="21"/>
    </row>
    <row r="694" spans="6:48" ht="15.75" customHeight="1">
      <c r="F694" s="18"/>
      <c r="N694" s="18"/>
      <c r="P694" s="18"/>
      <c r="AI694" s="18"/>
      <c r="AK694" s="18"/>
      <c r="AV694" s="21"/>
    </row>
    <row r="695" spans="6:48" ht="15.75" customHeight="1">
      <c r="F695" s="18"/>
      <c r="N695" s="18"/>
      <c r="P695" s="18"/>
      <c r="AI695" s="18"/>
      <c r="AK695" s="18"/>
      <c r="AV695" s="21"/>
    </row>
    <row r="696" spans="6:48" ht="15.75" customHeight="1">
      <c r="F696" s="18"/>
      <c r="N696" s="18"/>
      <c r="P696" s="18"/>
      <c r="AI696" s="18"/>
      <c r="AK696" s="18"/>
      <c r="AV696" s="21"/>
    </row>
    <row r="697" spans="6:48" ht="15.75" customHeight="1">
      <c r="F697" s="18"/>
      <c r="N697" s="18"/>
      <c r="P697" s="18"/>
      <c r="AI697" s="18"/>
      <c r="AK697" s="18"/>
      <c r="AV697" s="21"/>
    </row>
    <row r="698" spans="6:48" ht="15.75" customHeight="1">
      <c r="F698" s="18"/>
      <c r="N698" s="18"/>
      <c r="P698" s="18"/>
      <c r="AI698" s="18"/>
      <c r="AK698" s="18"/>
      <c r="AV698" s="21"/>
    </row>
    <row r="699" spans="6:48" ht="15.75" customHeight="1">
      <c r="F699" s="18"/>
      <c r="N699" s="18"/>
      <c r="P699" s="18"/>
      <c r="AI699" s="18"/>
      <c r="AK699" s="18"/>
      <c r="AV699" s="21"/>
    </row>
    <row r="700" spans="6:48" ht="15.75" customHeight="1">
      <c r="F700" s="18"/>
      <c r="N700" s="18"/>
      <c r="P700" s="18"/>
      <c r="AI700" s="18"/>
      <c r="AK700" s="18"/>
      <c r="AV700" s="21"/>
    </row>
    <row r="701" spans="6:48" ht="15.75" customHeight="1">
      <c r="F701" s="18"/>
      <c r="N701" s="18"/>
      <c r="P701" s="18"/>
      <c r="AI701" s="18"/>
      <c r="AK701" s="18"/>
      <c r="AV701" s="21"/>
    </row>
    <row r="702" spans="6:48" ht="15.75" customHeight="1">
      <c r="F702" s="18"/>
      <c r="N702" s="18"/>
      <c r="P702" s="18"/>
      <c r="AI702" s="18"/>
      <c r="AK702" s="18"/>
      <c r="AV702" s="21"/>
    </row>
    <row r="703" spans="6:48" ht="15.75" customHeight="1">
      <c r="F703" s="18"/>
      <c r="N703" s="18"/>
      <c r="P703" s="18"/>
      <c r="AI703" s="18"/>
      <c r="AK703" s="18"/>
      <c r="AV703" s="21"/>
    </row>
    <row r="704" spans="6:48" ht="15.75" customHeight="1">
      <c r="F704" s="18"/>
      <c r="N704" s="18"/>
      <c r="P704" s="18"/>
      <c r="AI704" s="18"/>
      <c r="AK704" s="18"/>
      <c r="AV704" s="21"/>
    </row>
    <row r="705" spans="6:48" ht="15.75" customHeight="1">
      <c r="F705" s="18"/>
      <c r="N705" s="18"/>
      <c r="P705" s="18"/>
      <c r="AI705" s="18"/>
      <c r="AK705" s="18"/>
      <c r="AV705" s="21"/>
    </row>
    <row r="706" spans="6:48" ht="15.75" customHeight="1">
      <c r="F706" s="18"/>
      <c r="N706" s="18"/>
      <c r="P706" s="18"/>
      <c r="AI706" s="18"/>
      <c r="AK706" s="18"/>
      <c r="AV706" s="21"/>
    </row>
    <row r="707" spans="6:48" ht="15.75" customHeight="1">
      <c r="F707" s="18"/>
      <c r="N707" s="18"/>
      <c r="P707" s="18"/>
      <c r="AI707" s="18"/>
      <c r="AK707" s="18"/>
      <c r="AV707" s="21"/>
    </row>
    <row r="708" spans="6:48" ht="15.75" customHeight="1">
      <c r="F708" s="18"/>
      <c r="N708" s="18"/>
      <c r="P708" s="18"/>
      <c r="AI708" s="18"/>
      <c r="AK708" s="18"/>
      <c r="AV708" s="21"/>
    </row>
    <row r="709" spans="6:48" ht="15.75" customHeight="1">
      <c r="F709" s="18"/>
      <c r="N709" s="18"/>
      <c r="P709" s="18"/>
      <c r="AI709" s="18"/>
      <c r="AK709" s="18"/>
      <c r="AV709" s="21"/>
    </row>
    <row r="710" spans="6:48" ht="15.75" customHeight="1">
      <c r="F710" s="18"/>
      <c r="N710" s="18"/>
      <c r="P710" s="18"/>
      <c r="AI710" s="18"/>
      <c r="AK710" s="18"/>
      <c r="AV710" s="21"/>
    </row>
    <row r="711" spans="6:48" ht="15.75" customHeight="1">
      <c r="F711" s="18"/>
      <c r="N711" s="18"/>
      <c r="P711" s="18"/>
      <c r="AI711" s="18"/>
      <c r="AK711" s="18"/>
      <c r="AV711" s="21"/>
    </row>
    <row r="712" spans="6:48" ht="15.75" customHeight="1">
      <c r="F712" s="18"/>
      <c r="N712" s="18"/>
      <c r="P712" s="18"/>
      <c r="AI712" s="18"/>
      <c r="AK712" s="18"/>
      <c r="AV712" s="21"/>
    </row>
    <row r="713" spans="6:48" ht="15.75" customHeight="1">
      <c r="F713" s="18"/>
      <c r="N713" s="18"/>
      <c r="P713" s="18"/>
      <c r="AI713" s="18"/>
      <c r="AK713" s="18"/>
      <c r="AV713" s="21"/>
    </row>
    <row r="714" spans="6:48" ht="15.75" customHeight="1">
      <c r="F714" s="18"/>
      <c r="N714" s="18"/>
      <c r="P714" s="18"/>
      <c r="AI714" s="18"/>
      <c r="AK714" s="18"/>
      <c r="AV714" s="21"/>
    </row>
    <row r="715" spans="6:48" ht="15.75" customHeight="1">
      <c r="F715" s="18"/>
      <c r="N715" s="18"/>
      <c r="P715" s="18"/>
      <c r="AI715" s="18"/>
      <c r="AK715" s="18"/>
      <c r="AV715" s="21"/>
    </row>
    <row r="716" spans="6:48" ht="15.75" customHeight="1">
      <c r="F716" s="18"/>
      <c r="N716" s="18"/>
      <c r="P716" s="18"/>
      <c r="AI716" s="18"/>
      <c r="AK716" s="18"/>
      <c r="AV716" s="21"/>
    </row>
    <row r="717" spans="6:48" ht="15.75" customHeight="1">
      <c r="F717" s="18"/>
      <c r="N717" s="18"/>
      <c r="P717" s="18"/>
      <c r="AI717" s="18"/>
      <c r="AK717" s="18"/>
      <c r="AV717" s="21"/>
    </row>
    <row r="718" spans="6:48" ht="15.75" customHeight="1">
      <c r="F718" s="18"/>
      <c r="N718" s="18"/>
      <c r="P718" s="18"/>
      <c r="AI718" s="18"/>
      <c r="AK718" s="18"/>
      <c r="AV718" s="21"/>
    </row>
    <row r="719" spans="6:48" ht="15.75" customHeight="1">
      <c r="F719" s="18"/>
      <c r="N719" s="18"/>
      <c r="P719" s="18"/>
      <c r="AI719" s="18"/>
      <c r="AK719" s="18"/>
      <c r="AV719" s="21"/>
    </row>
    <row r="720" spans="6:48" ht="15.75" customHeight="1">
      <c r="F720" s="18"/>
      <c r="N720" s="18"/>
      <c r="P720" s="18"/>
      <c r="AI720" s="18"/>
      <c r="AK720" s="18"/>
      <c r="AV720" s="21"/>
    </row>
    <row r="721" spans="6:48" ht="15.75" customHeight="1">
      <c r="F721" s="18"/>
      <c r="N721" s="18"/>
      <c r="P721" s="18"/>
      <c r="AI721" s="18"/>
      <c r="AK721" s="18"/>
      <c r="AV721" s="21"/>
    </row>
    <row r="722" spans="6:48" ht="15.75" customHeight="1">
      <c r="F722" s="18"/>
      <c r="N722" s="18"/>
      <c r="P722" s="18"/>
      <c r="AI722" s="18"/>
      <c r="AK722" s="18"/>
      <c r="AV722" s="21"/>
    </row>
    <row r="723" spans="6:48" ht="15.75" customHeight="1">
      <c r="F723" s="18"/>
      <c r="N723" s="18"/>
      <c r="P723" s="18"/>
      <c r="AI723" s="18"/>
      <c r="AK723" s="18"/>
      <c r="AV723" s="21"/>
    </row>
    <row r="724" spans="6:48" ht="15.75" customHeight="1">
      <c r="F724" s="18"/>
      <c r="N724" s="18"/>
      <c r="P724" s="18"/>
      <c r="AI724" s="18"/>
      <c r="AK724" s="18"/>
      <c r="AV724" s="21"/>
    </row>
    <row r="725" spans="6:48" ht="15.75" customHeight="1">
      <c r="F725" s="18"/>
      <c r="N725" s="18"/>
      <c r="P725" s="18"/>
      <c r="AI725" s="18"/>
      <c r="AK725" s="18"/>
      <c r="AV725" s="21"/>
    </row>
    <row r="726" spans="6:48" ht="15.75" customHeight="1">
      <c r="F726" s="18"/>
      <c r="N726" s="18"/>
      <c r="P726" s="18"/>
      <c r="AI726" s="18"/>
      <c r="AK726" s="18"/>
      <c r="AV726" s="21"/>
    </row>
    <row r="727" spans="6:48" ht="15.75" customHeight="1">
      <c r="F727" s="18"/>
      <c r="N727" s="18"/>
      <c r="P727" s="18"/>
      <c r="AI727" s="18"/>
      <c r="AK727" s="18"/>
      <c r="AV727" s="21"/>
    </row>
    <row r="728" spans="6:48" ht="15.75" customHeight="1">
      <c r="F728" s="18"/>
      <c r="N728" s="18"/>
      <c r="P728" s="18"/>
      <c r="AI728" s="18"/>
      <c r="AK728" s="18"/>
      <c r="AV728" s="21"/>
    </row>
    <row r="729" spans="6:48" ht="15.75" customHeight="1">
      <c r="F729" s="18"/>
      <c r="N729" s="18"/>
      <c r="P729" s="18"/>
      <c r="AI729" s="18"/>
      <c r="AK729" s="18"/>
      <c r="AV729" s="21"/>
    </row>
    <row r="730" spans="6:48" ht="15.75" customHeight="1">
      <c r="F730" s="18"/>
      <c r="N730" s="18"/>
      <c r="P730" s="18"/>
      <c r="AI730" s="18"/>
      <c r="AK730" s="18"/>
      <c r="AV730" s="21"/>
    </row>
    <row r="731" spans="6:48" ht="15.75" customHeight="1">
      <c r="F731" s="18"/>
      <c r="N731" s="18"/>
      <c r="P731" s="18"/>
      <c r="AI731" s="18"/>
      <c r="AK731" s="18"/>
      <c r="AV731" s="21"/>
    </row>
    <row r="732" spans="6:48" ht="15.75" customHeight="1">
      <c r="F732" s="18"/>
      <c r="N732" s="18"/>
      <c r="P732" s="18"/>
      <c r="AI732" s="18"/>
      <c r="AK732" s="18"/>
      <c r="AV732" s="21"/>
    </row>
    <row r="733" spans="6:48" ht="15.75" customHeight="1">
      <c r="F733" s="18"/>
      <c r="N733" s="18"/>
      <c r="P733" s="18"/>
      <c r="AI733" s="18"/>
      <c r="AK733" s="18"/>
      <c r="AV733" s="21"/>
    </row>
    <row r="734" spans="6:48" ht="15.75" customHeight="1">
      <c r="F734" s="18"/>
      <c r="N734" s="18"/>
      <c r="P734" s="18"/>
      <c r="AI734" s="18"/>
      <c r="AK734" s="18"/>
      <c r="AV734" s="21"/>
    </row>
    <row r="735" spans="6:48" ht="15.75" customHeight="1">
      <c r="F735" s="18"/>
      <c r="N735" s="18"/>
      <c r="P735" s="18"/>
      <c r="AI735" s="18"/>
      <c r="AK735" s="18"/>
      <c r="AV735" s="21"/>
    </row>
    <row r="736" spans="6:48" ht="15.75" customHeight="1">
      <c r="F736" s="18"/>
      <c r="N736" s="18"/>
      <c r="P736" s="18"/>
      <c r="AI736" s="18"/>
      <c r="AK736" s="18"/>
      <c r="AV736" s="21"/>
    </row>
    <row r="737" spans="6:48" ht="15.75" customHeight="1">
      <c r="F737" s="18"/>
      <c r="N737" s="18"/>
      <c r="P737" s="18"/>
      <c r="AI737" s="18"/>
      <c r="AK737" s="18"/>
      <c r="AV737" s="21"/>
    </row>
    <row r="738" spans="6:48" ht="15.75" customHeight="1">
      <c r="F738" s="18"/>
      <c r="N738" s="18"/>
      <c r="P738" s="18"/>
      <c r="AI738" s="18"/>
      <c r="AK738" s="18"/>
      <c r="AV738" s="21"/>
    </row>
    <row r="739" spans="6:48" ht="15.75" customHeight="1">
      <c r="F739" s="18"/>
      <c r="N739" s="18"/>
      <c r="P739" s="18"/>
      <c r="AI739" s="18"/>
      <c r="AK739" s="18"/>
      <c r="AV739" s="21"/>
    </row>
    <row r="740" spans="6:48" ht="15.75" customHeight="1">
      <c r="F740" s="18"/>
      <c r="N740" s="18"/>
      <c r="P740" s="18"/>
      <c r="AI740" s="18"/>
      <c r="AK740" s="18"/>
      <c r="AV740" s="21"/>
    </row>
    <row r="741" spans="6:48" ht="15.75" customHeight="1">
      <c r="F741" s="18"/>
      <c r="N741" s="18"/>
      <c r="P741" s="18"/>
      <c r="AI741" s="18"/>
      <c r="AK741" s="18"/>
      <c r="AV741" s="21"/>
    </row>
    <row r="742" spans="6:48" ht="15.75" customHeight="1">
      <c r="F742" s="18"/>
      <c r="N742" s="18"/>
      <c r="P742" s="18"/>
      <c r="AI742" s="18"/>
      <c r="AK742" s="18"/>
      <c r="AV742" s="21"/>
    </row>
    <row r="743" spans="6:48" ht="15.75" customHeight="1">
      <c r="F743" s="18"/>
      <c r="N743" s="18"/>
      <c r="P743" s="18"/>
      <c r="AI743" s="18"/>
      <c r="AK743" s="18"/>
      <c r="AV743" s="21"/>
    </row>
    <row r="744" spans="6:48" ht="15.75" customHeight="1">
      <c r="F744" s="18"/>
      <c r="N744" s="18"/>
      <c r="P744" s="18"/>
      <c r="AI744" s="18"/>
      <c r="AK744" s="18"/>
      <c r="AV744" s="21"/>
    </row>
    <row r="745" spans="6:48" ht="15.75" customHeight="1">
      <c r="F745" s="18"/>
      <c r="N745" s="18"/>
      <c r="P745" s="18"/>
      <c r="AI745" s="18"/>
      <c r="AK745" s="18"/>
      <c r="AV745" s="21"/>
    </row>
    <row r="746" spans="6:48" ht="15.75" customHeight="1">
      <c r="F746" s="18"/>
      <c r="N746" s="18"/>
      <c r="P746" s="18"/>
      <c r="AI746" s="18"/>
      <c r="AK746" s="18"/>
      <c r="AV746" s="21"/>
    </row>
    <row r="747" spans="6:48" ht="15.75" customHeight="1">
      <c r="F747" s="18"/>
      <c r="N747" s="18"/>
      <c r="P747" s="18"/>
      <c r="AI747" s="18"/>
      <c r="AK747" s="18"/>
      <c r="AV747" s="21"/>
    </row>
    <row r="748" spans="6:48" ht="15.75" customHeight="1">
      <c r="F748" s="18"/>
      <c r="N748" s="18"/>
      <c r="P748" s="18"/>
      <c r="AI748" s="18"/>
      <c r="AK748" s="18"/>
      <c r="AV748" s="21"/>
    </row>
    <row r="749" spans="6:48" ht="15.75" customHeight="1">
      <c r="F749" s="18"/>
      <c r="N749" s="18"/>
      <c r="P749" s="18"/>
      <c r="AI749" s="18"/>
      <c r="AK749" s="18"/>
      <c r="AV749" s="21"/>
    </row>
    <row r="750" spans="6:48" ht="15.75" customHeight="1">
      <c r="F750" s="18"/>
      <c r="N750" s="18"/>
      <c r="P750" s="18"/>
      <c r="AI750" s="18"/>
      <c r="AK750" s="18"/>
      <c r="AV750" s="21"/>
    </row>
    <row r="751" spans="6:48" ht="15.75" customHeight="1">
      <c r="F751" s="18"/>
      <c r="N751" s="18"/>
      <c r="P751" s="18"/>
      <c r="AI751" s="18"/>
      <c r="AK751" s="18"/>
      <c r="AV751" s="21"/>
    </row>
    <row r="752" spans="6:48" ht="15.75" customHeight="1">
      <c r="F752" s="18"/>
      <c r="N752" s="18"/>
      <c r="P752" s="18"/>
      <c r="AI752" s="18"/>
      <c r="AK752" s="18"/>
      <c r="AV752" s="21"/>
    </row>
    <row r="753" spans="6:48" ht="15.75" customHeight="1">
      <c r="F753" s="18"/>
      <c r="N753" s="18"/>
      <c r="P753" s="18"/>
      <c r="AI753" s="18"/>
      <c r="AK753" s="18"/>
      <c r="AV753" s="21"/>
    </row>
    <row r="754" spans="6:48" ht="15.75" customHeight="1">
      <c r="F754" s="18"/>
      <c r="N754" s="18"/>
      <c r="P754" s="18"/>
      <c r="AI754" s="18"/>
      <c r="AK754" s="18"/>
      <c r="AV754" s="21"/>
    </row>
    <row r="755" spans="6:48" ht="15.75" customHeight="1">
      <c r="F755" s="18"/>
      <c r="N755" s="18"/>
      <c r="P755" s="18"/>
      <c r="AI755" s="18"/>
      <c r="AK755" s="18"/>
      <c r="AV755" s="21"/>
    </row>
    <row r="756" spans="6:48" ht="15.75" customHeight="1">
      <c r="F756" s="18"/>
      <c r="N756" s="18"/>
      <c r="P756" s="18"/>
      <c r="AI756" s="18"/>
      <c r="AK756" s="18"/>
      <c r="AV756" s="21"/>
    </row>
    <row r="757" spans="6:48" ht="15.75" customHeight="1">
      <c r="F757" s="18"/>
      <c r="N757" s="18"/>
      <c r="P757" s="18"/>
      <c r="AI757" s="18"/>
      <c r="AK757" s="18"/>
      <c r="AV757" s="21"/>
    </row>
    <row r="758" spans="6:48" ht="15.75" customHeight="1">
      <c r="F758" s="18"/>
      <c r="N758" s="18"/>
      <c r="P758" s="18"/>
      <c r="AI758" s="18"/>
      <c r="AK758" s="18"/>
      <c r="AV758" s="21"/>
    </row>
    <row r="759" spans="6:48" ht="15.75" customHeight="1">
      <c r="F759" s="18"/>
      <c r="N759" s="18"/>
      <c r="P759" s="18"/>
      <c r="AI759" s="18"/>
      <c r="AK759" s="18"/>
      <c r="AV759" s="21"/>
    </row>
    <row r="760" spans="6:48" ht="15.75" customHeight="1">
      <c r="F760" s="18"/>
      <c r="N760" s="18"/>
      <c r="P760" s="18"/>
      <c r="AI760" s="18"/>
      <c r="AK760" s="18"/>
      <c r="AV760" s="21"/>
    </row>
    <row r="761" spans="6:48" ht="15.75" customHeight="1">
      <c r="F761" s="18"/>
      <c r="N761" s="18"/>
      <c r="P761" s="18"/>
      <c r="AI761" s="18"/>
      <c r="AK761" s="18"/>
      <c r="AV761" s="21"/>
    </row>
    <row r="762" spans="6:48" ht="15.75" customHeight="1">
      <c r="F762" s="18"/>
      <c r="N762" s="18"/>
      <c r="P762" s="18"/>
      <c r="AI762" s="18"/>
      <c r="AK762" s="18"/>
      <c r="AV762" s="21"/>
    </row>
    <row r="763" spans="6:48" ht="15.75" customHeight="1">
      <c r="F763" s="18"/>
      <c r="N763" s="18"/>
      <c r="P763" s="18"/>
      <c r="AI763" s="18"/>
      <c r="AK763" s="18"/>
      <c r="AV763" s="21"/>
    </row>
    <row r="764" spans="6:48" ht="15.75" customHeight="1">
      <c r="F764" s="18"/>
      <c r="N764" s="18"/>
      <c r="P764" s="18"/>
      <c r="AI764" s="18"/>
      <c r="AK764" s="18"/>
      <c r="AV764" s="21"/>
    </row>
    <row r="765" spans="6:48" ht="15.75" customHeight="1">
      <c r="F765" s="18"/>
      <c r="N765" s="18"/>
      <c r="P765" s="18"/>
      <c r="AI765" s="18"/>
      <c r="AK765" s="18"/>
      <c r="AV765" s="21"/>
    </row>
    <row r="766" spans="6:48" ht="15.75" customHeight="1">
      <c r="F766" s="18"/>
      <c r="N766" s="18"/>
      <c r="P766" s="18"/>
      <c r="AI766" s="18"/>
      <c r="AK766" s="18"/>
      <c r="AV766" s="21"/>
    </row>
    <row r="767" spans="6:48" ht="15.75" customHeight="1">
      <c r="F767" s="18"/>
      <c r="N767" s="18"/>
      <c r="P767" s="18"/>
      <c r="AI767" s="18"/>
      <c r="AK767" s="18"/>
      <c r="AV767" s="21"/>
    </row>
    <row r="768" spans="6:48" ht="15.75" customHeight="1">
      <c r="F768" s="18"/>
      <c r="N768" s="18"/>
      <c r="P768" s="18"/>
      <c r="AI768" s="18"/>
      <c r="AK768" s="18"/>
      <c r="AV768" s="21"/>
    </row>
    <row r="769" spans="6:48" ht="15.75" customHeight="1">
      <c r="F769" s="18"/>
      <c r="N769" s="18"/>
      <c r="P769" s="18"/>
      <c r="AI769" s="18"/>
      <c r="AK769" s="18"/>
      <c r="AV769" s="21"/>
    </row>
    <row r="770" spans="6:48" ht="15.75" customHeight="1">
      <c r="F770" s="18"/>
      <c r="N770" s="18"/>
      <c r="P770" s="18"/>
      <c r="AI770" s="18"/>
      <c r="AK770" s="18"/>
      <c r="AV770" s="21"/>
    </row>
    <row r="771" spans="6:48" ht="15.75" customHeight="1">
      <c r="F771" s="18"/>
      <c r="N771" s="18"/>
      <c r="P771" s="18"/>
      <c r="AI771" s="18"/>
      <c r="AK771" s="18"/>
      <c r="AV771" s="21"/>
    </row>
    <row r="772" spans="6:48" ht="15.75" customHeight="1">
      <c r="F772" s="18"/>
      <c r="N772" s="18"/>
      <c r="P772" s="18"/>
      <c r="AI772" s="18"/>
      <c r="AK772" s="18"/>
      <c r="AV772" s="21"/>
    </row>
    <row r="773" spans="6:48" ht="15.75" customHeight="1">
      <c r="F773" s="18"/>
      <c r="N773" s="18"/>
      <c r="P773" s="18"/>
      <c r="AI773" s="18"/>
      <c r="AK773" s="18"/>
      <c r="AV773" s="21"/>
    </row>
    <row r="774" spans="6:48" ht="15.75" customHeight="1">
      <c r="F774" s="18"/>
      <c r="N774" s="18"/>
      <c r="P774" s="18"/>
      <c r="AI774" s="18"/>
      <c r="AK774" s="18"/>
      <c r="AV774" s="21"/>
    </row>
    <row r="775" spans="6:48" ht="15.75" customHeight="1">
      <c r="F775" s="18"/>
      <c r="N775" s="18"/>
      <c r="P775" s="18"/>
      <c r="AI775" s="18"/>
      <c r="AK775" s="18"/>
      <c r="AV775" s="21"/>
    </row>
    <row r="776" spans="6:48" ht="15.75" customHeight="1">
      <c r="F776" s="18"/>
      <c r="N776" s="18"/>
      <c r="P776" s="18"/>
      <c r="AI776" s="18"/>
      <c r="AK776" s="18"/>
      <c r="AV776" s="21"/>
    </row>
    <row r="777" spans="6:48" ht="15.75" customHeight="1">
      <c r="F777" s="18"/>
      <c r="N777" s="18"/>
      <c r="P777" s="18"/>
      <c r="AI777" s="18"/>
      <c r="AK777" s="18"/>
      <c r="AV777" s="21"/>
    </row>
    <row r="778" spans="6:48" ht="15.75" customHeight="1">
      <c r="F778" s="18"/>
      <c r="N778" s="18"/>
      <c r="P778" s="18"/>
      <c r="AI778" s="18"/>
      <c r="AK778" s="18"/>
      <c r="AV778" s="21"/>
    </row>
    <row r="779" spans="6:48" ht="15.75" customHeight="1">
      <c r="F779" s="18"/>
      <c r="N779" s="18"/>
      <c r="P779" s="18"/>
      <c r="AI779" s="18"/>
      <c r="AK779" s="18"/>
      <c r="AV779" s="21"/>
    </row>
    <row r="780" spans="6:48" ht="15.75" customHeight="1">
      <c r="F780" s="18"/>
      <c r="N780" s="18"/>
      <c r="P780" s="18"/>
      <c r="AI780" s="18"/>
      <c r="AK780" s="18"/>
      <c r="AV780" s="21"/>
    </row>
    <row r="781" spans="6:48" ht="15.75" customHeight="1">
      <c r="F781" s="18"/>
      <c r="N781" s="18"/>
      <c r="P781" s="18"/>
      <c r="AI781" s="18"/>
      <c r="AK781" s="18"/>
      <c r="AV781" s="21"/>
    </row>
    <row r="782" spans="6:48" ht="15.75" customHeight="1">
      <c r="F782" s="18"/>
      <c r="N782" s="18"/>
      <c r="P782" s="18"/>
      <c r="AI782" s="18"/>
      <c r="AK782" s="18"/>
      <c r="AV782" s="21"/>
    </row>
    <row r="783" spans="6:48" ht="15.75" customHeight="1">
      <c r="F783" s="18"/>
      <c r="N783" s="18"/>
      <c r="P783" s="18"/>
      <c r="AI783" s="18"/>
      <c r="AK783" s="18"/>
      <c r="AV783" s="21"/>
    </row>
    <row r="784" spans="6:48" ht="15.75" customHeight="1">
      <c r="F784" s="18"/>
      <c r="N784" s="18"/>
      <c r="P784" s="18"/>
      <c r="AI784" s="18"/>
      <c r="AK784" s="18"/>
      <c r="AV784" s="21"/>
    </row>
    <row r="785" spans="6:48" ht="15.75" customHeight="1">
      <c r="F785" s="18"/>
      <c r="N785" s="18"/>
      <c r="P785" s="18"/>
      <c r="AI785" s="18"/>
      <c r="AK785" s="18"/>
      <c r="AV785" s="21"/>
    </row>
    <row r="786" spans="6:48" ht="15.75" customHeight="1">
      <c r="F786" s="18"/>
      <c r="N786" s="18"/>
      <c r="P786" s="18"/>
      <c r="AI786" s="18"/>
      <c r="AK786" s="18"/>
      <c r="AV786" s="21"/>
    </row>
    <row r="787" spans="6:48" ht="15.75" customHeight="1">
      <c r="F787" s="18"/>
      <c r="N787" s="18"/>
      <c r="P787" s="18"/>
      <c r="AI787" s="18"/>
      <c r="AK787" s="18"/>
      <c r="AV787" s="21"/>
    </row>
    <row r="788" spans="6:48" ht="15.75" customHeight="1">
      <c r="F788" s="18"/>
      <c r="N788" s="18"/>
      <c r="P788" s="18"/>
      <c r="AI788" s="18"/>
      <c r="AK788" s="18"/>
      <c r="AV788" s="21"/>
    </row>
    <row r="789" spans="6:48" ht="15.75" customHeight="1">
      <c r="F789" s="18"/>
      <c r="N789" s="18"/>
      <c r="P789" s="18"/>
      <c r="AI789" s="18"/>
      <c r="AK789" s="18"/>
      <c r="AV789" s="21"/>
    </row>
    <row r="790" spans="6:48" ht="15.75" customHeight="1">
      <c r="F790" s="18"/>
      <c r="N790" s="18"/>
      <c r="P790" s="18"/>
      <c r="AI790" s="18"/>
      <c r="AK790" s="18"/>
      <c r="AV790" s="21"/>
    </row>
    <row r="791" spans="6:48" ht="15.75" customHeight="1">
      <c r="F791" s="18"/>
      <c r="N791" s="18"/>
      <c r="P791" s="18"/>
      <c r="AI791" s="18"/>
      <c r="AK791" s="18"/>
      <c r="AV791" s="21"/>
    </row>
    <row r="792" spans="6:48" ht="15.75" customHeight="1">
      <c r="F792" s="18"/>
      <c r="N792" s="18"/>
      <c r="P792" s="18"/>
      <c r="AI792" s="18"/>
      <c r="AK792" s="18"/>
      <c r="AV792" s="21"/>
    </row>
    <row r="793" spans="6:48" ht="15.75" customHeight="1">
      <c r="F793" s="18"/>
      <c r="N793" s="18"/>
      <c r="P793" s="18"/>
      <c r="AI793" s="18"/>
      <c r="AK793" s="18"/>
      <c r="AV793" s="21"/>
    </row>
    <row r="794" spans="6:48" ht="15.75" customHeight="1">
      <c r="F794" s="18"/>
      <c r="N794" s="18"/>
      <c r="P794" s="18"/>
      <c r="AI794" s="18"/>
      <c r="AK794" s="18"/>
      <c r="AV794" s="21"/>
    </row>
    <row r="795" spans="6:48" ht="15.75" customHeight="1">
      <c r="F795" s="18"/>
      <c r="N795" s="18"/>
      <c r="P795" s="18"/>
      <c r="AI795" s="18"/>
      <c r="AK795" s="18"/>
      <c r="AV795" s="21"/>
    </row>
    <row r="796" spans="6:48" ht="15.75" customHeight="1">
      <c r="F796" s="18"/>
      <c r="N796" s="18"/>
      <c r="P796" s="18"/>
      <c r="AI796" s="18"/>
      <c r="AK796" s="18"/>
      <c r="AV796" s="21"/>
    </row>
    <row r="797" spans="6:48" ht="15.75" customHeight="1">
      <c r="F797" s="18"/>
      <c r="N797" s="18"/>
      <c r="P797" s="18"/>
      <c r="AI797" s="18"/>
      <c r="AK797" s="18"/>
      <c r="AV797" s="21"/>
    </row>
    <row r="798" spans="6:48" ht="15.75" customHeight="1">
      <c r="F798" s="18"/>
      <c r="N798" s="18"/>
      <c r="P798" s="18"/>
      <c r="AI798" s="18"/>
      <c r="AK798" s="18"/>
      <c r="AV798" s="21"/>
    </row>
    <row r="799" spans="6:48" ht="15.75" customHeight="1">
      <c r="F799" s="18"/>
      <c r="N799" s="18"/>
      <c r="P799" s="18"/>
      <c r="AI799" s="18"/>
      <c r="AK799" s="18"/>
      <c r="AV799" s="21"/>
    </row>
    <row r="800" spans="6:48" ht="15.75" customHeight="1">
      <c r="F800" s="18"/>
      <c r="N800" s="18"/>
      <c r="P800" s="18"/>
      <c r="AI800" s="18"/>
      <c r="AK800" s="18"/>
      <c r="AV800" s="21"/>
    </row>
    <row r="801" spans="6:48" ht="15.75" customHeight="1">
      <c r="F801" s="18"/>
      <c r="N801" s="18"/>
      <c r="P801" s="18"/>
      <c r="AI801" s="18"/>
      <c r="AK801" s="18"/>
      <c r="AV801" s="21"/>
    </row>
    <row r="802" spans="6:48" ht="15.75" customHeight="1">
      <c r="F802" s="18"/>
      <c r="N802" s="18"/>
      <c r="P802" s="18"/>
      <c r="AI802" s="18"/>
      <c r="AK802" s="18"/>
      <c r="AV802" s="21"/>
    </row>
    <row r="803" spans="6:48" ht="15.75" customHeight="1">
      <c r="F803" s="18"/>
      <c r="N803" s="18"/>
      <c r="P803" s="18"/>
      <c r="AI803" s="18"/>
      <c r="AK803" s="18"/>
      <c r="AV803" s="21"/>
    </row>
    <row r="804" spans="6:48" ht="15.75" customHeight="1">
      <c r="F804" s="18"/>
      <c r="N804" s="18"/>
      <c r="P804" s="18"/>
      <c r="AI804" s="18"/>
      <c r="AK804" s="18"/>
      <c r="AV804" s="21"/>
    </row>
    <row r="805" spans="6:48" ht="15.75" customHeight="1">
      <c r="F805" s="18"/>
      <c r="N805" s="18"/>
      <c r="P805" s="18"/>
      <c r="AI805" s="18"/>
      <c r="AK805" s="18"/>
      <c r="AV805" s="21"/>
    </row>
    <row r="806" spans="6:48" ht="15.75" customHeight="1">
      <c r="F806" s="18"/>
      <c r="N806" s="18"/>
      <c r="P806" s="18"/>
      <c r="AI806" s="18"/>
      <c r="AK806" s="18"/>
      <c r="AV806" s="21"/>
    </row>
    <row r="807" spans="6:48" ht="15.75" customHeight="1">
      <c r="F807" s="18"/>
      <c r="N807" s="18"/>
      <c r="P807" s="18"/>
      <c r="AI807" s="18"/>
      <c r="AK807" s="18"/>
      <c r="AV807" s="21"/>
    </row>
    <row r="808" spans="6:48" ht="15.75" customHeight="1">
      <c r="F808" s="18"/>
      <c r="N808" s="18"/>
      <c r="P808" s="18"/>
      <c r="AI808" s="18"/>
      <c r="AK808" s="18"/>
      <c r="AV808" s="21"/>
    </row>
    <row r="809" spans="6:48" ht="15.75" customHeight="1">
      <c r="F809" s="18"/>
      <c r="N809" s="18"/>
      <c r="P809" s="18"/>
      <c r="AI809" s="18"/>
      <c r="AK809" s="18"/>
      <c r="AV809" s="21"/>
    </row>
    <row r="810" spans="6:48" ht="15.75" customHeight="1">
      <c r="F810" s="18"/>
      <c r="N810" s="18"/>
      <c r="P810" s="18"/>
      <c r="AI810" s="18"/>
      <c r="AK810" s="18"/>
      <c r="AV810" s="21"/>
    </row>
    <row r="811" spans="6:48" ht="15.75" customHeight="1">
      <c r="F811" s="18"/>
      <c r="N811" s="18"/>
      <c r="P811" s="18"/>
      <c r="AI811" s="18"/>
      <c r="AK811" s="18"/>
      <c r="AV811" s="21"/>
    </row>
    <row r="812" spans="6:48" ht="15.75" customHeight="1">
      <c r="F812" s="18"/>
      <c r="N812" s="18"/>
      <c r="P812" s="18"/>
      <c r="AI812" s="18"/>
      <c r="AK812" s="18"/>
      <c r="AV812" s="21"/>
    </row>
    <row r="813" spans="6:48" ht="15.75" customHeight="1">
      <c r="F813" s="18"/>
      <c r="N813" s="18"/>
      <c r="P813" s="18"/>
      <c r="AI813" s="18"/>
      <c r="AK813" s="18"/>
      <c r="AV813" s="21"/>
    </row>
    <row r="814" spans="6:48" ht="15.75" customHeight="1">
      <c r="F814" s="18"/>
      <c r="N814" s="18"/>
      <c r="P814" s="18"/>
      <c r="AI814" s="18"/>
      <c r="AK814" s="18"/>
      <c r="AV814" s="21"/>
    </row>
    <row r="815" spans="6:48" ht="15.75" customHeight="1">
      <c r="F815" s="18"/>
      <c r="N815" s="18"/>
      <c r="P815" s="18"/>
      <c r="AI815" s="18"/>
      <c r="AK815" s="18"/>
      <c r="AV815" s="21"/>
    </row>
    <row r="816" spans="6:48" ht="15.75" customHeight="1">
      <c r="F816" s="18"/>
      <c r="N816" s="18"/>
      <c r="P816" s="18"/>
      <c r="AI816" s="18"/>
      <c r="AK816" s="18"/>
      <c r="AV816" s="21"/>
    </row>
    <row r="817" spans="6:48" ht="15.75" customHeight="1">
      <c r="F817" s="18"/>
      <c r="N817" s="18"/>
      <c r="P817" s="18"/>
      <c r="AI817" s="18"/>
      <c r="AK817" s="18"/>
      <c r="AV817" s="21"/>
    </row>
    <row r="818" spans="6:48" ht="15.75" customHeight="1">
      <c r="F818" s="18"/>
      <c r="N818" s="18"/>
      <c r="P818" s="18"/>
      <c r="AI818" s="18"/>
      <c r="AK818" s="18"/>
      <c r="AV818" s="21"/>
    </row>
    <row r="819" spans="6:48" ht="15.75" customHeight="1">
      <c r="F819" s="18"/>
      <c r="N819" s="18"/>
      <c r="P819" s="18"/>
      <c r="AI819" s="18"/>
      <c r="AK819" s="18"/>
      <c r="AV819" s="21"/>
    </row>
    <row r="820" spans="6:48" ht="15.75" customHeight="1">
      <c r="F820" s="18"/>
      <c r="N820" s="18"/>
      <c r="P820" s="18"/>
      <c r="AI820" s="18"/>
      <c r="AK820" s="18"/>
      <c r="AV820" s="21"/>
    </row>
    <row r="821" spans="6:48" ht="15.75" customHeight="1">
      <c r="F821" s="18"/>
      <c r="N821" s="18"/>
      <c r="P821" s="18"/>
      <c r="AI821" s="18"/>
      <c r="AK821" s="18"/>
      <c r="AV821" s="21"/>
    </row>
    <row r="822" spans="6:48" ht="15.75" customHeight="1">
      <c r="F822" s="18"/>
      <c r="N822" s="18"/>
      <c r="P822" s="18"/>
      <c r="AI822" s="18"/>
      <c r="AK822" s="18"/>
      <c r="AV822" s="21"/>
    </row>
    <row r="823" spans="6:48" ht="15.75" customHeight="1">
      <c r="F823" s="18"/>
      <c r="N823" s="18"/>
      <c r="P823" s="18"/>
      <c r="AI823" s="18"/>
      <c r="AK823" s="18"/>
      <c r="AV823" s="21"/>
    </row>
    <row r="824" spans="6:48" ht="15.75" customHeight="1">
      <c r="F824" s="18"/>
      <c r="N824" s="18"/>
      <c r="P824" s="18"/>
      <c r="AI824" s="18"/>
      <c r="AK824" s="18"/>
      <c r="AV824" s="21"/>
    </row>
    <row r="825" spans="6:48" ht="15.75" customHeight="1">
      <c r="F825" s="18"/>
      <c r="N825" s="18"/>
      <c r="P825" s="18"/>
      <c r="AI825" s="18"/>
      <c r="AK825" s="18"/>
      <c r="AV825" s="21"/>
    </row>
    <row r="826" spans="6:48" ht="15.75" customHeight="1">
      <c r="F826" s="18"/>
      <c r="N826" s="18"/>
      <c r="P826" s="18"/>
      <c r="AI826" s="18"/>
      <c r="AK826" s="18"/>
      <c r="AV826" s="21"/>
    </row>
    <row r="827" spans="6:48" ht="15.75" customHeight="1">
      <c r="F827" s="18"/>
      <c r="N827" s="18"/>
      <c r="P827" s="18"/>
      <c r="AI827" s="18"/>
      <c r="AK827" s="18"/>
      <c r="AV827" s="21"/>
    </row>
    <row r="828" spans="6:48" ht="15.75" customHeight="1">
      <c r="F828" s="18"/>
      <c r="N828" s="18"/>
      <c r="P828" s="18"/>
      <c r="AI828" s="18"/>
      <c r="AK828" s="18"/>
      <c r="AV828" s="21"/>
    </row>
    <row r="829" spans="6:48" ht="15.75" customHeight="1">
      <c r="F829" s="18"/>
      <c r="N829" s="18"/>
      <c r="P829" s="18"/>
      <c r="AI829" s="18"/>
      <c r="AK829" s="18"/>
      <c r="AV829" s="21"/>
    </row>
    <row r="830" spans="6:48" ht="15.75" customHeight="1">
      <c r="F830" s="18"/>
      <c r="N830" s="18"/>
      <c r="P830" s="18"/>
      <c r="AI830" s="18"/>
      <c r="AK830" s="18"/>
      <c r="AV830" s="21"/>
    </row>
    <row r="831" spans="6:48" ht="15.75" customHeight="1">
      <c r="F831" s="18"/>
      <c r="N831" s="18"/>
      <c r="P831" s="18"/>
      <c r="AI831" s="18"/>
      <c r="AK831" s="18"/>
      <c r="AV831" s="21"/>
    </row>
    <row r="832" spans="6:48" ht="15.75" customHeight="1">
      <c r="F832" s="18"/>
      <c r="N832" s="18"/>
      <c r="P832" s="18"/>
      <c r="AI832" s="18"/>
      <c r="AK832" s="18"/>
      <c r="AV832" s="21"/>
    </row>
    <row r="833" spans="6:48" ht="15.75" customHeight="1">
      <c r="F833" s="18"/>
      <c r="N833" s="18"/>
      <c r="P833" s="18"/>
      <c r="AI833" s="18"/>
      <c r="AK833" s="18"/>
      <c r="AV833" s="21"/>
    </row>
    <row r="834" spans="6:48" ht="15.75" customHeight="1">
      <c r="F834" s="18"/>
      <c r="N834" s="18"/>
      <c r="P834" s="18"/>
      <c r="AI834" s="18"/>
      <c r="AK834" s="18"/>
      <c r="AV834" s="21"/>
    </row>
    <row r="835" spans="6:48" ht="15.75" customHeight="1">
      <c r="F835" s="18"/>
      <c r="N835" s="18"/>
      <c r="P835" s="18"/>
      <c r="AI835" s="18"/>
      <c r="AK835" s="18"/>
      <c r="AV835" s="21"/>
    </row>
    <row r="836" spans="6:48" ht="15.75" customHeight="1">
      <c r="F836" s="18"/>
      <c r="N836" s="18"/>
      <c r="P836" s="18"/>
      <c r="AI836" s="18"/>
      <c r="AK836" s="18"/>
      <c r="AV836" s="21"/>
    </row>
    <row r="837" spans="6:48" ht="15.75" customHeight="1">
      <c r="F837" s="18"/>
      <c r="N837" s="18"/>
      <c r="P837" s="18"/>
      <c r="AI837" s="18"/>
      <c r="AK837" s="18"/>
      <c r="AV837" s="21"/>
    </row>
    <row r="838" spans="6:48" ht="15.75" customHeight="1">
      <c r="F838" s="18"/>
      <c r="N838" s="18"/>
      <c r="P838" s="18"/>
      <c r="AI838" s="18"/>
      <c r="AK838" s="18"/>
      <c r="AV838" s="21"/>
    </row>
    <row r="839" spans="6:48" ht="15.75" customHeight="1">
      <c r="F839" s="18"/>
      <c r="N839" s="18"/>
      <c r="P839" s="18"/>
      <c r="AI839" s="18"/>
      <c r="AK839" s="18"/>
      <c r="AV839" s="21"/>
    </row>
    <row r="840" spans="6:48" ht="15.75" customHeight="1">
      <c r="F840" s="18"/>
      <c r="N840" s="18"/>
      <c r="P840" s="18"/>
      <c r="AI840" s="18"/>
      <c r="AK840" s="18"/>
      <c r="AV840" s="21"/>
    </row>
    <row r="841" spans="6:48" ht="15.75" customHeight="1">
      <c r="F841" s="18"/>
      <c r="N841" s="18"/>
      <c r="P841" s="18"/>
      <c r="AI841" s="18"/>
      <c r="AK841" s="18"/>
      <c r="AV841" s="21"/>
    </row>
    <row r="842" spans="6:48" ht="15.75" customHeight="1">
      <c r="F842" s="18"/>
      <c r="N842" s="18"/>
      <c r="P842" s="18"/>
      <c r="AI842" s="18"/>
      <c r="AK842" s="18"/>
      <c r="AV842" s="21"/>
    </row>
    <row r="843" spans="6:48" ht="15.75" customHeight="1">
      <c r="F843" s="18"/>
      <c r="N843" s="18"/>
      <c r="P843" s="18"/>
      <c r="AI843" s="18"/>
      <c r="AK843" s="18"/>
      <c r="AV843" s="21"/>
    </row>
    <row r="844" spans="6:48" ht="15.75" customHeight="1">
      <c r="F844" s="18"/>
      <c r="N844" s="18"/>
      <c r="P844" s="18"/>
      <c r="AI844" s="18"/>
      <c r="AK844" s="18"/>
      <c r="AV844" s="21"/>
    </row>
    <row r="845" spans="6:48" ht="15.75" customHeight="1">
      <c r="F845" s="18"/>
      <c r="N845" s="18"/>
      <c r="P845" s="18"/>
      <c r="AI845" s="18"/>
      <c r="AK845" s="18"/>
      <c r="AV845" s="21"/>
    </row>
    <row r="846" spans="6:48" ht="15.75" customHeight="1">
      <c r="F846" s="18"/>
      <c r="N846" s="18"/>
      <c r="P846" s="18"/>
      <c r="AI846" s="18"/>
      <c r="AK846" s="18"/>
      <c r="AV846" s="21"/>
    </row>
    <row r="847" spans="6:48" ht="15.75" customHeight="1">
      <c r="F847" s="18"/>
      <c r="N847" s="18"/>
      <c r="P847" s="18"/>
      <c r="AI847" s="18"/>
      <c r="AK847" s="18"/>
      <c r="AV847" s="21"/>
    </row>
    <row r="848" spans="6:48" ht="15.75" customHeight="1">
      <c r="F848" s="18"/>
      <c r="N848" s="18"/>
      <c r="P848" s="18"/>
      <c r="AI848" s="18"/>
      <c r="AK848" s="18"/>
      <c r="AV848" s="21"/>
    </row>
    <row r="849" spans="6:48" ht="15.75" customHeight="1">
      <c r="F849" s="18"/>
      <c r="N849" s="18"/>
      <c r="P849" s="18"/>
      <c r="AI849" s="18"/>
      <c r="AK849" s="18"/>
      <c r="AV849" s="21"/>
    </row>
    <row r="850" spans="6:48" ht="15.75" customHeight="1">
      <c r="F850" s="18"/>
      <c r="N850" s="18"/>
      <c r="P850" s="18"/>
      <c r="AI850" s="18"/>
      <c r="AK850" s="18"/>
      <c r="AV850" s="21"/>
    </row>
    <row r="851" spans="6:48" ht="15.75" customHeight="1">
      <c r="F851" s="18"/>
      <c r="N851" s="18"/>
      <c r="P851" s="18"/>
      <c r="AI851" s="18"/>
      <c r="AK851" s="18"/>
      <c r="AV851" s="21"/>
    </row>
    <row r="852" spans="6:48" ht="15.75" customHeight="1">
      <c r="F852" s="18"/>
      <c r="N852" s="18"/>
      <c r="P852" s="18"/>
      <c r="AI852" s="18"/>
      <c r="AK852" s="18"/>
      <c r="AV852" s="21"/>
    </row>
    <row r="853" spans="6:48" ht="15.75" customHeight="1">
      <c r="F853" s="18"/>
      <c r="N853" s="18"/>
      <c r="P853" s="18"/>
      <c r="AI853" s="18"/>
      <c r="AK853" s="18"/>
      <c r="AV853" s="21"/>
    </row>
    <row r="854" spans="6:48" ht="15.75" customHeight="1">
      <c r="F854" s="18"/>
      <c r="N854" s="18"/>
      <c r="P854" s="18"/>
      <c r="AI854" s="18"/>
      <c r="AK854" s="18"/>
      <c r="AV854" s="21"/>
    </row>
    <row r="855" spans="6:48" ht="15.75" customHeight="1">
      <c r="F855" s="18"/>
      <c r="N855" s="18"/>
      <c r="P855" s="18"/>
      <c r="AI855" s="18"/>
      <c r="AK855" s="18"/>
      <c r="AV855" s="21"/>
    </row>
    <row r="856" spans="6:48" ht="15.75" customHeight="1">
      <c r="F856" s="18"/>
      <c r="N856" s="18"/>
      <c r="P856" s="18"/>
      <c r="AI856" s="18"/>
      <c r="AK856" s="18"/>
      <c r="AV856" s="21"/>
    </row>
    <row r="857" spans="6:48" ht="15.75" customHeight="1">
      <c r="F857" s="18"/>
      <c r="N857" s="18"/>
      <c r="P857" s="18"/>
      <c r="AI857" s="18"/>
      <c r="AK857" s="18"/>
      <c r="AV857" s="21"/>
    </row>
    <row r="858" spans="6:48" ht="15.75" customHeight="1">
      <c r="F858" s="18"/>
      <c r="N858" s="18"/>
      <c r="P858" s="18"/>
      <c r="AI858" s="18"/>
      <c r="AK858" s="18"/>
      <c r="AV858" s="21"/>
    </row>
    <row r="859" spans="6:48" ht="15.75" customHeight="1">
      <c r="F859" s="18"/>
      <c r="N859" s="18"/>
      <c r="P859" s="18"/>
      <c r="AI859" s="18"/>
      <c r="AK859" s="18"/>
      <c r="AV859" s="21"/>
    </row>
    <row r="860" spans="6:48" ht="15.75" customHeight="1">
      <c r="F860" s="18"/>
      <c r="N860" s="18"/>
      <c r="P860" s="18"/>
      <c r="AI860" s="18"/>
      <c r="AK860" s="18"/>
      <c r="AV860" s="21"/>
    </row>
    <row r="861" spans="6:48" ht="15.75" customHeight="1">
      <c r="F861" s="18"/>
      <c r="N861" s="18"/>
      <c r="P861" s="18"/>
      <c r="AI861" s="18"/>
      <c r="AK861" s="18"/>
      <c r="AV861" s="21"/>
    </row>
    <row r="862" spans="6:48" ht="15.75" customHeight="1">
      <c r="F862" s="18"/>
      <c r="N862" s="18"/>
      <c r="P862" s="18"/>
      <c r="AI862" s="18"/>
      <c r="AK862" s="18"/>
      <c r="AV862" s="21"/>
    </row>
    <row r="863" spans="6:48" ht="15.75" customHeight="1">
      <c r="F863" s="18"/>
      <c r="N863" s="18"/>
      <c r="P863" s="18"/>
      <c r="AI863" s="18"/>
      <c r="AK863" s="18"/>
      <c r="AV863" s="21"/>
    </row>
    <row r="864" spans="6:48" ht="15.75" customHeight="1">
      <c r="F864" s="18"/>
      <c r="N864" s="18"/>
      <c r="P864" s="18"/>
      <c r="AI864" s="18"/>
      <c r="AK864" s="18"/>
      <c r="AV864" s="21"/>
    </row>
    <row r="865" spans="6:48" ht="15.75" customHeight="1">
      <c r="F865" s="18"/>
      <c r="N865" s="18"/>
      <c r="P865" s="18"/>
      <c r="AI865" s="18"/>
      <c r="AK865" s="18"/>
      <c r="AV865" s="21"/>
    </row>
    <row r="866" spans="6:48" ht="15.75" customHeight="1">
      <c r="F866" s="18"/>
      <c r="N866" s="18"/>
      <c r="P866" s="18"/>
      <c r="AI866" s="18"/>
      <c r="AK866" s="18"/>
      <c r="AV866" s="21"/>
    </row>
    <row r="867" spans="6:48" ht="15.75" customHeight="1">
      <c r="F867" s="18"/>
      <c r="N867" s="18"/>
      <c r="P867" s="18"/>
      <c r="AI867" s="18"/>
      <c r="AK867" s="18"/>
      <c r="AV867" s="21"/>
    </row>
    <row r="868" spans="6:48" ht="15.75" customHeight="1">
      <c r="F868" s="18"/>
      <c r="N868" s="18"/>
      <c r="P868" s="18"/>
      <c r="AI868" s="18"/>
      <c r="AK868" s="18"/>
      <c r="AV868" s="21"/>
    </row>
    <row r="869" spans="6:48" ht="15.75" customHeight="1">
      <c r="F869" s="18"/>
      <c r="N869" s="18"/>
      <c r="P869" s="18"/>
      <c r="AI869" s="18"/>
      <c r="AK869" s="18"/>
      <c r="AV869" s="21"/>
    </row>
    <row r="870" spans="6:48" ht="15.75" customHeight="1">
      <c r="F870" s="18"/>
      <c r="N870" s="18"/>
      <c r="P870" s="18"/>
      <c r="AI870" s="18"/>
      <c r="AK870" s="18"/>
      <c r="AV870" s="21"/>
    </row>
    <row r="871" spans="6:48" ht="15.75" customHeight="1">
      <c r="F871" s="18"/>
      <c r="N871" s="18"/>
      <c r="P871" s="18"/>
      <c r="AI871" s="18"/>
      <c r="AK871" s="18"/>
      <c r="AV871" s="21"/>
    </row>
    <row r="872" spans="6:48" ht="15.75" customHeight="1">
      <c r="F872" s="18"/>
      <c r="N872" s="18"/>
      <c r="P872" s="18"/>
      <c r="AI872" s="18"/>
      <c r="AK872" s="18"/>
      <c r="AV872" s="21"/>
    </row>
    <row r="873" spans="6:48" ht="15.75" customHeight="1">
      <c r="F873" s="18"/>
      <c r="N873" s="18"/>
      <c r="P873" s="18"/>
      <c r="AI873" s="18"/>
      <c r="AK873" s="18"/>
      <c r="AV873" s="21"/>
    </row>
    <row r="874" spans="6:48" ht="15.75" customHeight="1">
      <c r="F874" s="18"/>
      <c r="N874" s="18"/>
      <c r="P874" s="18"/>
      <c r="AI874" s="18"/>
      <c r="AK874" s="18"/>
      <c r="AV874" s="21"/>
    </row>
    <row r="875" spans="6:48" ht="15.75" customHeight="1">
      <c r="F875" s="18"/>
      <c r="N875" s="18"/>
      <c r="P875" s="18"/>
      <c r="AI875" s="18"/>
      <c r="AK875" s="18"/>
      <c r="AV875" s="21"/>
    </row>
    <row r="876" spans="6:48" ht="15.75" customHeight="1">
      <c r="F876" s="18"/>
      <c r="N876" s="18"/>
      <c r="P876" s="18"/>
      <c r="AI876" s="18"/>
      <c r="AK876" s="18"/>
      <c r="AV876" s="21"/>
    </row>
    <row r="877" spans="6:48" ht="15.75" customHeight="1">
      <c r="F877" s="18"/>
      <c r="N877" s="18"/>
      <c r="P877" s="18"/>
      <c r="AI877" s="18"/>
      <c r="AK877" s="18"/>
      <c r="AV877" s="21"/>
    </row>
    <row r="878" spans="6:48" ht="15.75" customHeight="1">
      <c r="F878" s="18"/>
      <c r="N878" s="18"/>
      <c r="P878" s="18"/>
      <c r="AI878" s="18"/>
      <c r="AK878" s="18"/>
      <c r="AV878" s="21"/>
    </row>
    <row r="879" spans="6:48" ht="15.75" customHeight="1">
      <c r="F879" s="18"/>
      <c r="N879" s="18"/>
      <c r="P879" s="18"/>
      <c r="AI879" s="18"/>
      <c r="AK879" s="18"/>
      <c r="AV879" s="21"/>
    </row>
    <row r="880" spans="6:48" ht="15.75" customHeight="1">
      <c r="F880" s="18"/>
      <c r="N880" s="18"/>
      <c r="P880" s="18"/>
      <c r="AI880" s="18"/>
      <c r="AK880" s="18"/>
      <c r="AV880" s="21"/>
    </row>
    <row r="881" spans="6:48" ht="15.75" customHeight="1">
      <c r="F881" s="18"/>
      <c r="N881" s="18"/>
      <c r="P881" s="18"/>
      <c r="AI881" s="18"/>
      <c r="AK881" s="18"/>
      <c r="AV881" s="21"/>
    </row>
    <row r="882" spans="6:48" ht="15.75" customHeight="1">
      <c r="F882" s="18"/>
      <c r="N882" s="18"/>
      <c r="P882" s="18"/>
      <c r="AI882" s="18"/>
      <c r="AK882" s="18"/>
      <c r="AV882" s="21"/>
    </row>
    <row r="883" spans="6:48" ht="15.75" customHeight="1">
      <c r="F883" s="18"/>
      <c r="N883" s="18"/>
      <c r="P883" s="18"/>
      <c r="AI883" s="18"/>
      <c r="AK883" s="18"/>
      <c r="AV883" s="21"/>
    </row>
    <row r="884" spans="6:48" ht="15.75" customHeight="1">
      <c r="F884" s="18"/>
      <c r="N884" s="18"/>
      <c r="P884" s="18"/>
      <c r="AI884" s="18"/>
      <c r="AK884" s="18"/>
      <c r="AV884" s="21"/>
    </row>
    <row r="885" spans="6:48" ht="15.75" customHeight="1">
      <c r="F885" s="18"/>
      <c r="N885" s="18"/>
      <c r="P885" s="18"/>
      <c r="AI885" s="18"/>
      <c r="AK885" s="18"/>
      <c r="AV885" s="21"/>
    </row>
    <row r="886" spans="6:48" ht="15.75" customHeight="1">
      <c r="F886" s="18"/>
      <c r="N886" s="18"/>
      <c r="P886" s="18"/>
      <c r="AI886" s="18"/>
      <c r="AK886" s="18"/>
      <c r="AV886" s="21"/>
    </row>
    <row r="887" spans="6:48" ht="15.75" customHeight="1">
      <c r="F887" s="18"/>
      <c r="N887" s="18"/>
      <c r="P887" s="18"/>
      <c r="AI887" s="18"/>
      <c r="AK887" s="18"/>
      <c r="AV887" s="21"/>
    </row>
    <row r="888" spans="6:48" ht="15.75" customHeight="1">
      <c r="F888" s="18"/>
      <c r="N888" s="18"/>
      <c r="P888" s="18"/>
      <c r="AI888" s="18"/>
      <c r="AK888" s="18"/>
      <c r="AV888" s="21"/>
    </row>
    <row r="889" spans="6:48" ht="15.75" customHeight="1">
      <c r="F889" s="18"/>
      <c r="N889" s="18"/>
      <c r="P889" s="18"/>
      <c r="AI889" s="18"/>
      <c r="AK889" s="18"/>
      <c r="AV889" s="21"/>
    </row>
    <row r="890" spans="6:48" ht="15.75" customHeight="1">
      <c r="F890" s="18"/>
      <c r="N890" s="18"/>
      <c r="P890" s="18"/>
      <c r="AI890" s="18"/>
      <c r="AK890" s="18"/>
      <c r="AV890" s="21"/>
    </row>
    <row r="891" spans="6:48" ht="15.75" customHeight="1">
      <c r="F891" s="18"/>
      <c r="N891" s="18"/>
      <c r="P891" s="18"/>
      <c r="AI891" s="18"/>
      <c r="AK891" s="18"/>
      <c r="AV891" s="21"/>
    </row>
    <row r="892" spans="6:48" ht="15.75" customHeight="1">
      <c r="F892" s="18"/>
      <c r="N892" s="18"/>
      <c r="P892" s="18"/>
      <c r="AI892" s="18"/>
      <c r="AK892" s="18"/>
      <c r="AV892" s="21"/>
    </row>
    <row r="893" spans="6:48" ht="15.75" customHeight="1">
      <c r="F893" s="18"/>
      <c r="N893" s="18"/>
      <c r="P893" s="18"/>
      <c r="AI893" s="18"/>
      <c r="AK893" s="18"/>
      <c r="AV893" s="21"/>
    </row>
    <row r="894" spans="6:48" ht="15.75" customHeight="1">
      <c r="F894" s="18"/>
      <c r="N894" s="18"/>
      <c r="P894" s="18"/>
      <c r="AI894" s="18"/>
      <c r="AK894" s="18"/>
      <c r="AV894" s="21"/>
    </row>
    <row r="895" spans="6:48" ht="15.75" customHeight="1">
      <c r="F895" s="18"/>
      <c r="N895" s="18"/>
      <c r="P895" s="18"/>
      <c r="AI895" s="18"/>
      <c r="AK895" s="18"/>
      <c r="AV895" s="21"/>
    </row>
    <row r="896" spans="6:48" ht="15.75" customHeight="1">
      <c r="F896" s="18"/>
      <c r="N896" s="18"/>
      <c r="P896" s="18"/>
      <c r="AI896" s="18"/>
      <c r="AK896" s="18"/>
      <c r="AV896" s="21"/>
    </row>
    <row r="897" spans="6:48" ht="15.75" customHeight="1">
      <c r="F897" s="18"/>
      <c r="N897" s="18"/>
      <c r="P897" s="18"/>
      <c r="AI897" s="18"/>
      <c r="AK897" s="18"/>
      <c r="AV897" s="21"/>
    </row>
    <row r="898" spans="6:48" ht="15.75" customHeight="1">
      <c r="F898" s="18"/>
      <c r="N898" s="18"/>
      <c r="P898" s="18"/>
      <c r="AI898" s="18"/>
      <c r="AK898" s="18"/>
      <c r="AV898" s="21"/>
    </row>
    <row r="899" spans="6:48" ht="15.75" customHeight="1">
      <c r="F899" s="18"/>
      <c r="N899" s="18"/>
      <c r="P899" s="18"/>
      <c r="AI899" s="18"/>
      <c r="AK899" s="18"/>
      <c r="AV899" s="21"/>
    </row>
    <row r="900" spans="6:48" ht="15.75" customHeight="1">
      <c r="F900" s="18"/>
      <c r="N900" s="18"/>
      <c r="P900" s="18"/>
      <c r="AI900" s="18"/>
      <c r="AK900" s="18"/>
      <c r="AV900" s="21"/>
    </row>
    <row r="901" spans="6:48" ht="15.75" customHeight="1">
      <c r="F901" s="18"/>
      <c r="N901" s="18"/>
      <c r="P901" s="18"/>
      <c r="AI901" s="18"/>
      <c r="AK901" s="18"/>
      <c r="AV901" s="21"/>
    </row>
    <row r="902" spans="6:48" ht="15.75" customHeight="1">
      <c r="F902" s="18"/>
      <c r="N902" s="18"/>
      <c r="P902" s="18"/>
      <c r="AI902" s="18"/>
      <c r="AK902" s="18"/>
      <c r="AV902" s="21"/>
    </row>
    <row r="903" spans="6:48" ht="15.75" customHeight="1">
      <c r="F903" s="18"/>
      <c r="N903" s="18"/>
      <c r="P903" s="18"/>
      <c r="AI903" s="18"/>
      <c r="AK903" s="18"/>
      <c r="AV903" s="21"/>
    </row>
    <row r="904" spans="6:48" ht="15.75" customHeight="1">
      <c r="F904" s="18"/>
      <c r="N904" s="18"/>
      <c r="P904" s="18"/>
      <c r="AI904" s="18"/>
      <c r="AK904" s="18"/>
      <c r="AV904" s="21"/>
    </row>
    <row r="905" spans="6:48" ht="15.75" customHeight="1">
      <c r="F905" s="18"/>
      <c r="N905" s="18"/>
      <c r="P905" s="18"/>
      <c r="AI905" s="18"/>
      <c r="AK905" s="18"/>
      <c r="AV905" s="21"/>
    </row>
    <row r="906" spans="6:48" ht="15.75" customHeight="1">
      <c r="F906" s="18"/>
      <c r="N906" s="18"/>
      <c r="P906" s="18"/>
      <c r="AI906" s="18"/>
      <c r="AK906" s="18"/>
      <c r="AV906" s="21"/>
    </row>
    <row r="907" spans="6:48" ht="15.75" customHeight="1">
      <c r="F907" s="18"/>
      <c r="N907" s="18"/>
      <c r="P907" s="18"/>
      <c r="AI907" s="18"/>
      <c r="AK907" s="18"/>
      <c r="AV907" s="21"/>
    </row>
    <row r="908" spans="6:48" ht="15.75" customHeight="1">
      <c r="F908" s="18"/>
      <c r="N908" s="18"/>
      <c r="P908" s="18"/>
      <c r="AI908" s="18"/>
      <c r="AK908" s="18"/>
      <c r="AV908" s="21"/>
    </row>
    <row r="909" spans="6:48" ht="15.75" customHeight="1">
      <c r="F909" s="18"/>
      <c r="N909" s="18"/>
      <c r="P909" s="18"/>
      <c r="AI909" s="18"/>
      <c r="AK909" s="18"/>
      <c r="AV909" s="21"/>
    </row>
    <row r="910" spans="6:48" ht="15.75" customHeight="1">
      <c r="F910" s="18"/>
      <c r="N910" s="18"/>
      <c r="P910" s="18"/>
      <c r="AI910" s="18"/>
      <c r="AK910" s="18"/>
      <c r="AV910" s="21"/>
    </row>
    <row r="911" spans="6:48" ht="15.75" customHeight="1">
      <c r="F911" s="18"/>
      <c r="N911" s="18"/>
      <c r="P911" s="18"/>
      <c r="AI911" s="18"/>
      <c r="AK911" s="18"/>
      <c r="AV911" s="21"/>
    </row>
    <row r="912" spans="6:48" ht="15.75" customHeight="1">
      <c r="F912" s="18"/>
      <c r="N912" s="18"/>
      <c r="P912" s="18"/>
      <c r="AI912" s="18"/>
      <c r="AK912" s="18"/>
      <c r="AV912" s="21"/>
    </row>
    <row r="913" spans="6:48" ht="15.75" customHeight="1">
      <c r="F913" s="18"/>
      <c r="N913" s="18"/>
      <c r="P913" s="18"/>
      <c r="AI913" s="18"/>
      <c r="AK913" s="18"/>
      <c r="AV913" s="21"/>
    </row>
    <row r="914" spans="6:48" ht="15.75" customHeight="1">
      <c r="F914" s="18"/>
      <c r="N914" s="18"/>
      <c r="P914" s="18"/>
      <c r="AI914" s="18"/>
      <c r="AK914" s="18"/>
      <c r="AV914" s="21"/>
    </row>
    <row r="915" spans="6:48" ht="15.75" customHeight="1">
      <c r="F915" s="18"/>
      <c r="N915" s="18"/>
      <c r="P915" s="18"/>
      <c r="AI915" s="18"/>
      <c r="AK915" s="18"/>
      <c r="AV915" s="21"/>
    </row>
    <row r="916" spans="6:48" ht="15.75" customHeight="1">
      <c r="F916" s="18"/>
      <c r="N916" s="18"/>
      <c r="P916" s="18"/>
      <c r="AI916" s="18"/>
      <c r="AK916" s="18"/>
      <c r="AV916" s="21"/>
    </row>
    <row r="917" spans="6:48" ht="15.75" customHeight="1">
      <c r="F917" s="18"/>
      <c r="N917" s="18"/>
      <c r="P917" s="18"/>
      <c r="AI917" s="18"/>
      <c r="AK917" s="18"/>
      <c r="AV917" s="21"/>
    </row>
    <row r="918" spans="6:48" ht="15.75" customHeight="1">
      <c r="F918" s="18"/>
      <c r="N918" s="18"/>
      <c r="P918" s="18"/>
      <c r="AI918" s="18"/>
      <c r="AK918" s="18"/>
      <c r="AV918" s="21"/>
    </row>
    <row r="919" spans="6:48" ht="15.75" customHeight="1">
      <c r="F919" s="18"/>
      <c r="N919" s="18"/>
      <c r="P919" s="18"/>
      <c r="AI919" s="18"/>
      <c r="AK919" s="18"/>
      <c r="AV919" s="21"/>
    </row>
    <row r="920" spans="6:48" ht="15.75" customHeight="1">
      <c r="F920" s="18"/>
      <c r="N920" s="18"/>
      <c r="P920" s="18"/>
      <c r="AI920" s="18"/>
      <c r="AK920" s="18"/>
      <c r="AV920" s="21"/>
    </row>
    <row r="921" spans="6:48" ht="15.75" customHeight="1">
      <c r="F921" s="18"/>
      <c r="N921" s="18"/>
      <c r="P921" s="18"/>
      <c r="AI921" s="18"/>
      <c r="AK921" s="18"/>
      <c r="AV921" s="21"/>
    </row>
    <row r="922" spans="6:48" ht="15.75" customHeight="1">
      <c r="F922" s="18"/>
      <c r="N922" s="18"/>
      <c r="P922" s="18"/>
      <c r="AI922" s="18"/>
      <c r="AK922" s="18"/>
      <c r="AV922" s="21"/>
    </row>
    <row r="923" spans="6:48" ht="15.75" customHeight="1">
      <c r="F923" s="18"/>
      <c r="N923" s="18"/>
      <c r="P923" s="18"/>
      <c r="AI923" s="18"/>
      <c r="AK923" s="18"/>
      <c r="AV923" s="21"/>
    </row>
    <row r="924" spans="6:48" ht="15.75" customHeight="1">
      <c r="F924" s="18"/>
      <c r="N924" s="18"/>
      <c r="P924" s="18"/>
      <c r="AI924" s="18"/>
      <c r="AK924" s="18"/>
      <c r="AV924" s="21"/>
    </row>
    <row r="925" spans="6:48" ht="15.75" customHeight="1">
      <c r="F925" s="18"/>
      <c r="N925" s="18"/>
      <c r="P925" s="18"/>
      <c r="AI925" s="18"/>
      <c r="AK925" s="18"/>
      <c r="AV925" s="21"/>
    </row>
    <row r="926" spans="6:48" ht="15.75" customHeight="1">
      <c r="F926" s="18"/>
      <c r="N926" s="18"/>
      <c r="P926" s="18"/>
      <c r="AI926" s="18"/>
      <c r="AK926" s="18"/>
      <c r="AV926" s="21"/>
    </row>
    <row r="927" spans="6:48" ht="15.75" customHeight="1">
      <c r="F927" s="18"/>
      <c r="N927" s="18"/>
      <c r="P927" s="18"/>
      <c r="AI927" s="18"/>
      <c r="AK927" s="18"/>
      <c r="AV927" s="21"/>
    </row>
    <row r="928" spans="6:48" ht="15.75" customHeight="1">
      <c r="F928" s="18"/>
      <c r="N928" s="18"/>
      <c r="P928" s="18"/>
      <c r="AI928" s="18"/>
      <c r="AK928" s="18"/>
      <c r="AV928" s="21"/>
    </row>
    <row r="929" spans="6:48" ht="15.75" customHeight="1">
      <c r="F929" s="18"/>
      <c r="N929" s="18"/>
      <c r="P929" s="18"/>
      <c r="AI929" s="18"/>
      <c r="AK929" s="18"/>
      <c r="AV929" s="21"/>
    </row>
    <row r="930" spans="6:48" ht="15.75" customHeight="1">
      <c r="F930" s="18"/>
      <c r="N930" s="18"/>
      <c r="P930" s="18"/>
      <c r="AI930" s="18"/>
      <c r="AK930" s="18"/>
      <c r="AV930" s="21"/>
    </row>
    <row r="931" spans="6:48" ht="15.75" customHeight="1">
      <c r="F931" s="18"/>
      <c r="N931" s="18"/>
      <c r="P931" s="18"/>
      <c r="AI931" s="18"/>
      <c r="AK931" s="18"/>
      <c r="AV931" s="21"/>
    </row>
    <row r="932" spans="6:48" ht="15.75" customHeight="1">
      <c r="F932" s="18"/>
      <c r="N932" s="18"/>
      <c r="P932" s="18"/>
      <c r="AI932" s="18"/>
      <c r="AK932" s="18"/>
      <c r="AV932" s="21"/>
    </row>
    <row r="933" spans="6:48" ht="15.75" customHeight="1">
      <c r="F933" s="18"/>
      <c r="N933" s="18"/>
      <c r="P933" s="18"/>
      <c r="AI933" s="18"/>
      <c r="AK933" s="18"/>
      <c r="AV933" s="21"/>
    </row>
    <row r="934" spans="6:48" ht="15.75" customHeight="1">
      <c r="F934" s="18"/>
      <c r="N934" s="18"/>
      <c r="P934" s="18"/>
      <c r="AI934" s="18"/>
      <c r="AK934" s="18"/>
      <c r="AV934" s="21"/>
    </row>
    <row r="935" spans="6:48" ht="15.75" customHeight="1">
      <c r="F935" s="18"/>
      <c r="N935" s="18"/>
      <c r="P935" s="18"/>
      <c r="AI935" s="18"/>
      <c r="AK935" s="18"/>
      <c r="AV935" s="21"/>
    </row>
    <row r="936" spans="6:48" ht="15.75" customHeight="1">
      <c r="F936" s="18"/>
      <c r="N936" s="18"/>
      <c r="P936" s="18"/>
      <c r="AI936" s="18"/>
      <c r="AK936" s="18"/>
      <c r="AV936" s="21"/>
    </row>
    <row r="937" spans="6:48" ht="15.75" customHeight="1">
      <c r="F937" s="18"/>
      <c r="N937" s="18"/>
      <c r="P937" s="18"/>
      <c r="AI937" s="18"/>
      <c r="AK937" s="18"/>
      <c r="AV937" s="21"/>
    </row>
    <row r="938" spans="6:48" ht="15.75" customHeight="1">
      <c r="F938" s="18"/>
      <c r="N938" s="18"/>
      <c r="P938" s="18"/>
      <c r="AI938" s="18"/>
      <c r="AK938" s="18"/>
      <c r="AV938" s="21"/>
    </row>
    <row r="939" spans="6:48" ht="15.75" customHeight="1">
      <c r="F939" s="18"/>
      <c r="N939" s="18"/>
      <c r="P939" s="18"/>
      <c r="AI939" s="18"/>
      <c r="AK939" s="18"/>
      <c r="AV939" s="21"/>
    </row>
    <row r="940" spans="6:48" ht="15.75" customHeight="1">
      <c r="F940" s="18"/>
      <c r="N940" s="18"/>
      <c r="P940" s="18"/>
      <c r="AI940" s="18"/>
      <c r="AK940" s="18"/>
      <c r="AV940" s="21"/>
    </row>
    <row r="941" spans="6:48" ht="15.75" customHeight="1">
      <c r="F941" s="18"/>
      <c r="N941" s="18"/>
      <c r="P941" s="18"/>
      <c r="AI941" s="18"/>
      <c r="AK941" s="18"/>
      <c r="AV941" s="21"/>
    </row>
    <row r="942" spans="6:48" ht="15.75" customHeight="1">
      <c r="F942" s="18"/>
      <c r="N942" s="18"/>
      <c r="P942" s="18"/>
      <c r="AI942" s="18"/>
      <c r="AK942" s="18"/>
      <c r="AV942" s="21"/>
    </row>
    <row r="943" spans="6:48" ht="15.75" customHeight="1">
      <c r="F943" s="18"/>
      <c r="N943" s="18"/>
      <c r="P943" s="18"/>
      <c r="AI943" s="18"/>
      <c r="AK943" s="18"/>
      <c r="AV943" s="21"/>
    </row>
    <row r="944" spans="6:48" ht="15.75" customHeight="1">
      <c r="F944" s="18"/>
      <c r="N944" s="18"/>
      <c r="P944" s="18"/>
      <c r="AI944" s="18"/>
      <c r="AK944" s="18"/>
      <c r="AV944" s="21"/>
    </row>
    <row r="945" spans="6:48" ht="15.75" customHeight="1">
      <c r="F945" s="18"/>
      <c r="N945" s="18"/>
      <c r="P945" s="18"/>
      <c r="AI945" s="18"/>
      <c r="AK945" s="18"/>
      <c r="AV945" s="21"/>
    </row>
    <row r="946" spans="6:48" ht="15.75" customHeight="1">
      <c r="F946" s="18"/>
      <c r="N946" s="18"/>
      <c r="P946" s="18"/>
      <c r="AI946" s="18"/>
      <c r="AK946" s="18"/>
      <c r="AV946" s="21"/>
    </row>
    <row r="947" spans="6:48" ht="15.75" customHeight="1">
      <c r="F947" s="18"/>
      <c r="N947" s="18"/>
      <c r="P947" s="18"/>
      <c r="AI947" s="18"/>
      <c r="AK947" s="18"/>
      <c r="AV947" s="21"/>
    </row>
    <row r="948" spans="6:48" ht="15.75" customHeight="1">
      <c r="F948" s="18"/>
      <c r="N948" s="18"/>
      <c r="P948" s="18"/>
      <c r="AI948" s="18"/>
      <c r="AK948" s="18"/>
      <c r="AV948" s="21"/>
    </row>
    <row r="949" spans="6:48" ht="15.75" customHeight="1">
      <c r="F949" s="18"/>
      <c r="N949" s="18"/>
      <c r="P949" s="18"/>
      <c r="AI949" s="18"/>
      <c r="AK949" s="18"/>
      <c r="AV949" s="21"/>
    </row>
    <row r="950" spans="6:48" ht="15.75" customHeight="1">
      <c r="F950" s="18"/>
      <c r="N950" s="18"/>
      <c r="P950" s="18"/>
      <c r="AI950" s="18"/>
      <c r="AK950" s="18"/>
      <c r="AV950" s="21"/>
    </row>
    <row r="951" spans="6:48" ht="15.75" customHeight="1">
      <c r="F951" s="18"/>
      <c r="N951" s="18"/>
      <c r="P951" s="18"/>
      <c r="AI951" s="18"/>
      <c r="AK951" s="18"/>
      <c r="AV951" s="21"/>
    </row>
    <row r="952" spans="6:48" ht="15.75" customHeight="1">
      <c r="F952" s="18"/>
      <c r="N952" s="18"/>
      <c r="P952" s="18"/>
      <c r="AI952" s="18"/>
      <c r="AK952" s="18"/>
      <c r="AV952" s="21"/>
    </row>
    <row r="953" spans="6:48" ht="15.75" customHeight="1">
      <c r="F953" s="18"/>
      <c r="N953" s="18"/>
      <c r="P953" s="18"/>
      <c r="AI953" s="18"/>
      <c r="AK953" s="18"/>
      <c r="AV953" s="21"/>
    </row>
    <row r="954" spans="6:48" ht="15.75" customHeight="1">
      <c r="F954" s="18"/>
      <c r="N954" s="18"/>
      <c r="P954" s="18"/>
      <c r="AI954" s="18"/>
      <c r="AK954" s="18"/>
      <c r="AV954" s="21"/>
    </row>
    <row r="955" spans="6:48" ht="15.75" customHeight="1">
      <c r="F955" s="18"/>
      <c r="N955" s="18"/>
      <c r="P955" s="18"/>
      <c r="AI955" s="18"/>
      <c r="AK955" s="18"/>
      <c r="AV955" s="21"/>
    </row>
    <row r="956" spans="6:48" ht="15.75" customHeight="1">
      <c r="F956" s="18"/>
      <c r="N956" s="18"/>
      <c r="P956" s="18"/>
      <c r="AI956" s="18"/>
      <c r="AK956" s="18"/>
      <c r="AV956" s="21"/>
    </row>
    <row r="957" spans="6:48" ht="15.75" customHeight="1">
      <c r="F957" s="18"/>
      <c r="N957" s="18"/>
      <c r="P957" s="18"/>
      <c r="AI957" s="18"/>
      <c r="AK957" s="18"/>
      <c r="AV957" s="21"/>
    </row>
    <row r="958" spans="6:48" ht="15.75" customHeight="1">
      <c r="F958" s="18"/>
      <c r="N958" s="18"/>
      <c r="P958" s="18"/>
      <c r="AI958" s="18"/>
      <c r="AK958" s="18"/>
      <c r="AV958" s="21"/>
    </row>
    <row r="959" spans="6:48" ht="15.75" customHeight="1">
      <c r="F959" s="18"/>
      <c r="N959" s="18"/>
      <c r="P959" s="18"/>
      <c r="AI959" s="18"/>
      <c r="AK959" s="18"/>
      <c r="AV959" s="21"/>
    </row>
    <row r="960" spans="6:48" ht="15.75" customHeight="1">
      <c r="F960" s="18"/>
      <c r="N960" s="18"/>
      <c r="P960" s="18"/>
      <c r="AI960" s="18"/>
      <c r="AK960" s="18"/>
      <c r="AV960" s="21"/>
    </row>
    <row r="961" spans="6:48" ht="15.75" customHeight="1">
      <c r="F961" s="18"/>
      <c r="N961" s="18"/>
      <c r="P961" s="18"/>
      <c r="AI961" s="18"/>
      <c r="AK961" s="18"/>
      <c r="AV961" s="21"/>
    </row>
    <row r="962" spans="6:48" ht="15.75" customHeight="1">
      <c r="F962" s="18"/>
      <c r="N962" s="18"/>
      <c r="P962" s="18"/>
      <c r="AI962" s="18"/>
      <c r="AK962" s="18"/>
      <c r="AV962" s="21"/>
    </row>
    <row r="963" spans="6:48" ht="15.75" customHeight="1">
      <c r="F963" s="18"/>
      <c r="N963" s="18"/>
      <c r="P963" s="18"/>
      <c r="AI963" s="18"/>
      <c r="AK963" s="18"/>
      <c r="AV963" s="21"/>
    </row>
    <row r="964" spans="6:48" ht="15.75" customHeight="1">
      <c r="F964" s="18"/>
      <c r="N964" s="18"/>
      <c r="P964" s="18"/>
      <c r="AI964" s="18"/>
      <c r="AK964" s="18"/>
      <c r="AV964" s="21"/>
    </row>
    <row r="965" spans="6:48" ht="15.75" customHeight="1">
      <c r="F965" s="18"/>
      <c r="N965" s="18"/>
      <c r="P965" s="18"/>
      <c r="AI965" s="18"/>
      <c r="AK965" s="18"/>
      <c r="AV965" s="21"/>
    </row>
    <row r="966" spans="6:48" ht="15.75" customHeight="1">
      <c r="F966" s="18"/>
      <c r="N966" s="18"/>
      <c r="P966" s="18"/>
      <c r="AI966" s="18"/>
      <c r="AK966" s="18"/>
      <c r="AV966" s="21"/>
    </row>
    <row r="967" spans="6:48" ht="15.75" customHeight="1">
      <c r="F967" s="18"/>
      <c r="N967" s="18"/>
      <c r="P967" s="18"/>
      <c r="AI967" s="18"/>
      <c r="AK967" s="18"/>
      <c r="AV967" s="21"/>
    </row>
    <row r="968" spans="6:48" ht="15.75" customHeight="1">
      <c r="F968" s="18"/>
      <c r="N968" s="18"/>
      <c r="P968" s="18"/>
      <c r="AI968" s="18"/>
      <c r="AK968" s="18"/>
      <c r="AV968" s="21"/>
    </row>
    <row r="969" spans="6:48" ht="15.75" customHeight="1">
      <c r="F969" s="18"/>
      <c r="N969" s="18"/>
      <c r="P969" s="18"/>
      <c r="AI969" s="18"/>
      <c r="AK969" s="18"/>
      <c r="AV969" s="21"/>
    </row>
    <row r="970" spans="6:48" ht="15.75" customHeight="1">
      <c r="F970" s="18"/>
      <c r="N970" s="18"/>
      <c r="P970" s="18"/>
      <c r="AI970" s="18"/>
      <c r="AK970" s="18"/>
      <c r="AV970" s="21"/>
    </row>
    <row r="971" spans="6:48" ht="15.75" customHeight="1">
      <c r="F971" s="18"/>
      <c r="N971" s="18"/>
      <c r="P971" s="18"/>
      <c r="AI971" s="18"/>
      <c r="AK971" s="18"/>
      <c r="AV971" s="21"/>
    </row>
    <row r="972" spans="6:48" ht="15.75" customHeight="1">
      <c r="F972" s="18"/>
      <c r="N972" s="18"/>
      <c r="P972" s="18"/>
      <c r="AI972" s="18"/>
      <c r="AK972" s="18"/>
      <c r="AV972" s="21"/>
    </row>
    <row r="973" spans="6:48" ht="15.75" customHeight="1">
      <c r="F973" s="18"/>
      <c r="N973" s="18"/>
      <c r="P973" s="18"/>
      <c r="AI973" s="18"/>
      <c r="AK973" s="18"/>
      <c r="AV973" s="21"/>
    </row>
    <row r="974" spans="6:48" ht="15.75" customHeight="1">
      <c r="F974" s="18"/>
      <c r="N974" s="18"/>
      <c r="P974" s="18"/>
      <c r="AI974" s="18"/>
      <c r="AK974" s="18"/>
      <c r="AV974" s="21"/>
    </row>
    <row r="975" spans="6:48" ht="15.75" customHeight="1">
      <c r="F975" s="18"/>
      <c r="N975" s="18"/>
      <c r="P975" s="18"/>
      <c r="AI975" s="18"/>
      <c r="AK975" s="18"/>
      <c r="AV975" s="21"/>
    </row>
    <row r="976" spans="6:48" ht="15.75" customHeight="1">
      <c r="F976" s="18"/>
      <c r="N976" s="18"/>
      <c r="P976" s="18"/>
      <c r="AI976" s="18"/>
      <c r="AK976" s="18"/>
      <c r="AV976" s="21"/>
    </row>
    <row r="977" spans="6:48" ht="15.75" customHeight="1">
      <c r="F977" s="18"/>
      <c r="N977" s="18"/>
      <c r="P977" s="18"/>
      <c r="AI977" s="18"/>
      <c r="AK977" s="18"/>
      <c r="AV977" s="21"/>
    </row>
    <row r="978" spans="6:48" ht="15.75" customHeight="1">
      <c r="F978" s="18"/>
      <c r="N978" s="18"/>
      <c r="P978" s="18"/>
      <c r="AI978" s="18"/>
      <c r="AK978" s="18"/>
      <c r="AV978" s="21"/>
    </row>
    <row r="979" spans="6:48" ht="15.75" customHeight="1">
      <c r="F979" s="18"/>
      <c r="N979" s="18"/>
      <c r="P979" s="18"/>
      <c r="AI979" s="18"/>
      <c r="AK979" s="18"/>
      <c r="AV979" s="21"/>
    </row>
    <row r="980" spans="6:48" ht="15.75" customHeight="1">
      <c r="F980" s="18"/>
      <c r="N980" s="18"/>
      <c r="P980" s="18"/>
      <c r="AI980" s="18"/>
      <c r="AK980" s="18"/>
      <c r="AV980" s="21"/>
    </row>
    <row r="981" spans="6:48" ht="15.75" customHeight="1">
      <c r="F981" s="18"/>
      <c r="N981" s="18"/>
      <c r="P981" s="18"/>
      <c r="AI981" s="18"/>
      <c r="AK981" s="18"/>
      <c r="AV981" s="21"/>
    </row>
    <row r="982" spans="6:48" ht="15.75" customHeight="1">
      <c r="F982" s="18"/>
      <c r="N982" s="18"/>
      <c r="P982" s="18"/>
      <c r="AI982" s="18"/>
      <c r="AK982" s="18"/>
      <c r="AV982" s="21"/>
    </row>
    <row r="983" spans="6:48" ht="15.75" customHeight="1">
      <c r="F983" s="18"/>
      <c r="N983" s="18"/>
      <c r="P983" s="18"/>
      <c r="AI983" s="18"/>
      <c r="AK983" s="18"/>
      <c r="AV983" s="21"/>
    </row>
    <row r="984" spans="6:48" ht="15.75" customHeight="1">
      <c r="F984" s="18"/>
      <c r="N984" s="18"/>
      <c r="P984" s="18"/>
      <c r="AI984" s="18"/>
      <c r="AK984" s="18"/>
      <c r="AV984" s="21"/>
    </row>
    <row r="985" spans="6:48" ht="15.75" customHeight="1">
      <c r="F985" s="18"/>
      <c r="N985" s="18"/>
      <c r="P985" s="18"/>
      <c r="AI985" s="18"/>
      <c r="AK985" s="18"/>
      <c r="AV985" s="21"/>
    </row>
    <row r="986" spans="6:48" ht="15.75" customHeight="1">
      <c r="F986" s="18"/>
      <c r="N986" s="18"/>
      <c r="P986" s="18"/>
      <c r="AI986" s="18"/>
      <c r="AK986" s="18"/>
      <c r="AV986" s="21"/>
    </row>
    <row r="987" spans="6:48" ht="15.75" customHeight="1">
      <c r="F987" s="18"/>
      <c r="N987" s="18"/>
      <c r="P987" s="18"/>
      <c r="AI987" s="18"/>
      <c r="AK987" s="18"/>
      <c r="AV987" s="21"/>
    </row>
    <row r="988" spans="6:48" ht="15.75" customHeight="1">
      <c r="F988" s="18"/>
      <c r="N988" s="18"/>
      <c r="P988" s="18"/>
      <c r="AI988" s="18"/>
      <c r="AK988" s="18"/>
      <c r="AV988" s="21"/>
    </row>
    <row r="989" spans="6:48" ht="15.75" customHeight="1">
      <c r="F989" s="18"/>
      <c r="N989" s="18"/>
      <c r="P989" s="18"/>
      <c r="AI989" s="18"/>
      <c r="AK989" s="18"/>
      <c r="AV989" s="21"/>
    </row>
    <row r="990" spans="6:48" ht="15.75" customHeight="1">
      <c r="F990" s="18"/>
      <c r="N990" s="18"/>
      <c r="P990" s="18"/>
      <c r="AI990" s="18"/>
      <c r="AK990" s="18"/>
      <c r="AV990" s="21"/>
    </row>
    <row r="991" spans="6:48" ht="15.75" customHeight="1">
      <c r="F991" s="18"/>
      <c r="N991" s="18"/>
      <c r="P991" s="18"/>
      <c r="AI991" s="18"/>
      <c r="AK991" s="18"/>
      <c r="AV991" s="21"/>
    </row>
    <row r="992" spans="6:48" ht="15.75" customHeight="1">
      <c r="F992" s="18"/>
      <c r="N992" s="18"/>
      <c r="P992" s="18"/>
      <c r="AI992" s="18"/>
      <c r="AK992" s="18"/>
      <c r="AV992" s="21"/>
    </row>
    <row r="993" spans="6:48" ht="15.75" customHeight="1">
      <c r="F993" s="18"/>
      <c r="N993" s="18"/>
      <c r="P993" s="18"/>
      <c r="AI993" s="18"/>
      <c r="AK993" s="18"/>
      <c r="AV993" s="21"/>
    </row>
    <row r="994" spans="6:48" ht="15.75" customHeight="1">
      <c r="F994" s="18"/>
      <c r="N994" s="18"/>
      <c r="P994" s="18"/>
      <c r="AI994" s="18"/>
      <c r="AK994" s="18"/>
      <c r="AV994" s="21"/>
    </row>
    <row r="995" spans="6:48" ht="15.75" customHeight="1">
      <c r="F995" s="18"/>
      <c r="N995" s="18"/>
      <c r="P995" s="18"/>
      <c r="AI995" s="18"/>
      <c r="AK995" s="18"/>
      <c r="AV995" s="21"/>
    </row>
    <row r="996" spans="6:48" ht="15.75" customHeight="1">
      <c r="F996" s="18"/>
      <c r="N996" s="18"/>
      <c r="P996" s="18"/>
      <c r="AI996" s="18"/>
      <c r="AK996" s="18"/>
      <c r="AV996" s="21"/>
    </row>
    <row r="997" spans="6:48" ht="15.75" customHeight="1">
      <c r="F997" s="18"/>
      <c r="N997" s="18"/>
      <c r="P997" s="18"/>
      <c r="AI997" s="18"/>
      <c r="AK997" s="18"/>
      <c r="AV997" s="21"/>
    </row>
    <row r="998" spans="6:48" ht="15.75" customHeight="1">
      <c r="F998" s="18"/>
      <c r="N998" s="18"/>
      <c r="P998" s="18"/>
      <c r="AI998" s="18"/>
      <c r="AK998" s="18"/>
      <c r="AV998" s="21"/>
    </row>
    <row r="999" spans="6:48" ht="15.75" customHeight="1">
      <c r="F999" s="18"/>
      <c r="N999" s="18"/>
      <c r="P999" s="18"/>
      <c r="AI999" s="18"/>
      <c r="AK999" s="18"/>
      <c r="AV999" s="21"/>
    </row>
    <row r="1000" spans="6:48" ht="15.75" customHeight="1">
      <c r="F1000" s="18"/>
      <c r="N1000" s="18"/>
      <c r="P1000" s="18"/>
      <c r="AI1000" s="18"/>
      <c r="AK1000" s="18"/>
      <c r="AV1000" s="21"/>
    </row>
    <row r="1001" spans="6:48" ht="15.75" customHeight="1">
      <c r="F1001" s="18"/>
      <c r="N1001" s="18"/>
      <c r="P1001" s="18"/>
      <c r="AI1001" s="18"/>
      <c r="AK1001" s="18"/>
      <c r="AV1001" s="21"/>
    </row>
  </sheetData>
  <mergeCells count="53">
    <mergeCell ref="A4:A17"/>
    <mergeCell ref="B4:B17"/>
    <mergeCell ref="AE4:AE17"/>
    <mergeCell ref="AF4:AF17"/>
    <mergeCell ref="AG4:AG17"/>
    <mergeCell ref="AB4:AB17"/>
    <mergeCell ref="AC4:AC17"/>
    <mergeCell ref="AD4:AD17"/>
    <mergeCell ref="R4:R17"/>
    <mergeCell ref="S4:S17"/>
    <mergeCell ref="T4:T17"/>
    <mergeCell ref="U4:U17"/>
    <mergeCell ref="V4:V17"/>
    <mergeCell ref="M4:M17"/>
    <mergeCell ref="N4:N17"/>
    <mergeCell ref="O4:O17"/>
    <mergeCell ref="AU4:AU17"/>
    <mergeCell ref="AV4:AV17"/>
    <mergeCell ref="B1:AV1"/>
    <mergeCell ref="B2:S2"/>
    <mergeCell ref="T2:AG2"/>
    <mergeCell ref="AH2:AP2"/>
    <mergeCell ref="AQ2:AU2"/>
    <mergeCell ref="AH4:AH17"/>
    <mergeCell ref="AI4:AI17"/>
    <mergeCell ref="AJ4:AJ17"/>
    <mergeCell ref="AK4:AK17"/>
    <mergeCell ref="AL4:AL17"/>
    <mergeCell ref="AM4:AM17"/>
    <mergeCell ref="AN4:AN17"/>
    <mergeCell ref="AO4:AO17"/>
    <mergeCell ref="AP4:AP17"/>
    <mergeCell ref="AS4:AS17"/>
    <mergeCell ref="AT4:AT17"/>
    <mergeCell ref="AQ4:AQ17"/>
    <mergeCell ref="AR4:AR17"/>
    <mergeCell ref="W4:W17"/>
    <mergeCell ref="X4:X17"/>
    <mergeCell ref="Y4:Y17"/>
    <mergeCell ref="Z4:Z17"/>
    <mergeCell ref="AA4:AA17"/>
    <mergeCell ref="P4:P17"/>
    <mergeCell ref="Q4:Q17"/>
    <mergeCell ref="H4:H17"/>
    <mergeCell ref="I4:I17"/>
    <mergeCell ref="J4:J17"/>
    <mergeCell ref="K4:K17"/>
    <mergeCell ref="L4:L17"/>
    <mergeCell ref="C4:C17"/>
    <mergeCell ref="D4:D17"/>
    <mergeCell ref="E4:E17"/>
    <mergeCell ref="F4:F17"/>
    <mergeCell ref="G4:G17"/>
  </mergeCells>
  <pageMargins left="0.70866141732283472" right="0.70866141732283472" top="0.74803149606299213" bottom="0.74803149606299213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000"/>
  <sheetViews>
    <sheetView workbookViewId="0"/>
  </sheetViews>
  <sheetFormatPr defaultColWidth="14.42578125" defaultRowHeight="15" customHeight="1"/>
  <cols>
    <col min="1" max="1" width="18.85546875" customWidth="1"/>
    <col min="2" max="35" width="3.28515625" customWidth="1"/>
    <col min="36" max="36" width="6.28515625" customWidth="1"/>
  </cols>
  <sheetData>
    <row r="1" spans="1:36" ht="30" customHeight="1">
      <c r="A1" s="1" t="s">
        <v>99</v>
      </c>
      <c r="B1" s="496" t="s">
        <v>151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510"/>
    </row>
    <row r="2" spans="1:36" ht="30" customHeight="1">
      <c r="A2" s="1" t="s">
        <v>0</v>
      </c>
      <c r="B2" s="496" t="s">
        <v>83</v>
      </c>
      <c r="C2" s="497"/>
      <c r="D2" s="497"/>
      <c r="E2" s="497"/>
      <c r="F2" s="497"/>
      <c r="G2" s="497"/>
      <c r="H2" s="497"/>
      <c r="I2" s="497"/>
      <c r="J2" s="497"/>
      <c r="K2" s="497"/>
      <c r="L2" s="510"/>
      <c r="M2" s="496" t="s">
        <v>101</v>
      </c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510"/>
      <c r="AA2" s="515"/>
      <c r="AB2" s="497"/>
      <c r="AC2" s="497"/>
      <c r="AD2" s="497"/>
      <c r="AE2" s="497"/>
      <c r="AF2" s="497"/>
      <c r="AG2" s="497"/>
      <c r="AH2" s="497"/>
      <c r="AI2" s="510"/>
      <c r="AJ2" s="4"/>
    </row>
    <row r="3" spans="1:36">
      <c r="A3" s="5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107" t="s">
        <v>15</v>
      </c>
      <c r="J3" s="107" t="s">
        <v>18</v>
      </c>
      <c r="K3" s="107" t="s">
        <v>19</v>
      </c>
      <c r="L3" s="107" t="s">
        <v>23</v>
      </c>
      <c r="M3" s="108" t="s">
        <v>24</v>
      </c>
      <c r="N3" s="25" t="s">
        <v>25</v>
      </c>
      <c r="O3" s="25" t="s">
        <v>26</v>
      </c>
      <c r="P3" s="25" t="s">
        <v>27</v>
      </c>
      <c r="Q3" s="25" t="s">
        <v>28</v>
      </c>
      <c r="R3" s="25" t="s">
        <v>29</v>
      </c>
      <c r="S3" s="25" t="s">
        <v>30</v>
      </c>
      <c r="T3" s="25" t="s">
        <v>31</v>
      </c>
      <c r="U3" s="25" t="s">
        <v>32</v>
      </c>
      <c r="V3" s="25" t="s">
        <v>33</v>
      </c>
      <c r="W3" s="25" t="s">
        <v>34</v>
      </c>
      <c r="X3" s="25" t="s">
        <v>35</v>
      </c>
      <c r="Y3" s="25" t="s">
        <v>36</v>
      </c>
      <c r="Z3" s="107" t="s">
        <v>37</v>
      </c>
      <c r="AA3" s="57" t="s">
        <v>145</v>
      </c>
      <c r="AB3" s="57" t="s">
        <v>39</v>
      </c>
      <c r="AC3" s="57" t="s">
        <v>40</v>
      </c>
      <c r="AD3" s="57" t="s">
        <v>41</v>
      </c>
      <c r="AE3" s="57" t="s">
        <v>43</v>
      </c>
      <c r="AF3" s="57" t="s">
        <v>44</v>
      </c>
      <c r="AG3" s="57" t="s">
        <v>46</v>
      </c>
      <c r="AH3" s="58" t="s">
        <v>42</v>
      </c>
      <c r="AI3" s="59" t="s">
        <v>45</v>
      </c>
      <c r="AJ3" s="25" t="s">
        <v>152</v>
      </c>
    </row>
    <row r="4" spans="1:36">
      <c r="A4" s="23" t="s">
        <v>153</v>
      </c>
      <c r="B4" s="24">
        <v>5</v>
      </c>
      <c r="C4" s="24">
        <v>5</v>
      </c>
      <c r="D4" s="24">
        <v>3</v>
      </c>
      <c r="E4" s="24">
        <v>5</v>
      </c>
      <c r="F4" s="24">
        <v>5</v>
      </c>
      <c r="G4" s="24">
        <v>4</v>
      </c>
      <c r="H4" s="24">
        <v>3</v>
      </c>
      <c r="I4" s="62">
        <v>2</v>
      </c>
      <c r="J4" s="62">
        <v>2</v>
      </c>
      <c r="K4" s="62">
        <v>2</v>
      </c>
      <c r="L4" s="62">
        <v>2</v>
      </c>
      <c r="M4" s="109">
        <v>4</v>
      </c>
      <c r="N4" s="24">
        <v>4</v>
      </c>
      <c r="O4" s="24">
        <v>4</v>
      </c>
      <c r="P4" s="24">
        <v>4</v>
      </c>
      <c r="Q4" s="24">
        <v>4</v>
      </c>
      <c r="R4" s="24">
        <v>3</v>
      </c>
      <c r="S4" s="24">
        <v>3</v>
      </c>
      <c r="T4" s="24">
        <v>3</v>
      </c>
      <c r="U4" s="24">
        <v>3</v>
      </c>
      <c r="V4" s="24">
        <v>3</v>
      </c>
      <c r="W4" s="24">
        <v>3</v>
      </c>
      <c r="X4" s="24">
        <v>3</v>
      </c>
      <c r="Y4" s="24">
        <v>3</v>
      </c>
      <c r="Z4" s="62">
        <v>3</v>
      </c>
      <c r="AA4" s="109">
        <v>4</v>
      </c>
      <c r="AB4" s="24">
        <v>4</v>
      </c>
      <c r="AC4" s="24">
        <v>4</v>
      </c>
      <c r="AD4" s="24">
        <v>3</v>
      </c>
      <c r="AE4" s="24">
        <v>3</v>
      </c>
      <c r="AF4" s="24">
        <v>3</v>
      </c>
      <c r="AG4" s="24">
        <v>3</v>
      </c>
      <c r="AH4" s="24">
        <v>3</v>
      </c>
      <c r="AI4" s="24">
        <v>3</v>
      </c>
      <c r="AJ4" s="24"/>
    </row>
    <row r="5" spans="1:36">
      <c r="A5" s="23" t="s">
        <v>154</v>
      </c>
      <c r="B5" s="24"/>
      <c r="C5" s="24"/>
      <c r="D5" s="24"/>
      <c r="E5" s="24"/>
      <c r="F5" s="24"/>
      <c r="G5" s="24"/>
      <c r="H5" s="24"/>
      <c r="I5" s="62"/>
      <c r="J5" s="62"/>
      <c r="K5" s="62"/>
      <c r="L5" s="62"/>
      <c r="M5" s="109"/>
      <c r="N5" s="24"/>
      <c r="O5" s="24"/>
      <c r="P5" s="24"/>
      <c r="Q5" s="24"/>
      <c r="R5" s="24">
        <v>1</v>
      </c>
      <c r="S5" s="24">
        <v>1</v>
      </c>
      <c r="T5" s="24"/>
      <c r="U5" s="24">
        <v>1</v>
      </c>
      <c r="V5" s="24">
        <v>1</v>
      </c>
      <c r="W5" s="24"/>
      <c r="X5" s="24"/>
      <c r="Y5" s="24"/>
      <c r="Z5" s="62"/>
      <c r="AA5" s="109">
        <v>0</v>
      </c>
      <c r="AB5" s="24">
        <v>0</v>
      </c>
      <c r="AC5" s="24">
        <v>0</v>
      </c>
      <c r="AD5" s="24">
        <v>1</v>
      </c>
      <c r="AE5" s="24">
        <v>1</v>
      </c>
      <c r="AF5" s="24">
        <v>1</v>
      </c>
      <c r="AG5" s="24">
        <v>0</v>
      </c>
      <c r="AH5" s="24">
        <v>0</v>
      </c>
      <c r="AI5" s="24">
        <v>0</v>
      </c>
      <c r="AJ5" s="24"/>
    </row>
    <row r="6" spans="1:36">
      <c r="A6" s="23" t="s">
        <v>88</v>
      </c>
      <c r="B6" s="24">
        <f t="shared" ref="B6:G6" si="0">SUM(B4:B5)</f>
        <v>5</v>
      </c>
      <c r="C6" s="24">
        <f t="shared" si="0"/>
        <v>5</v>
      </c>
      <c r="D6" s="24">
        <f t="shared" si="0"/>
        <v>3</v>
      </c>
      <c r="E6" s="24">
        <f t="shared" si="0"/>
        <v>5</v>
      </c>
      <c r="F6" s="24">
        <f t="shared" si="0"/>
        <v>5</v>
      </c>
      <c r="G6" s="24">
        <f t="shared" si="0"/>
        <v>4</v>
      </c>
      <c r="H6" s="24">
        <v>3</v>
      </c>
      <c r="I6" s="62">
        <f t="shared" ref="I6:AI6" si="1">SUM(I4:I5)</f>
        <v>2</v>
      </c>
      <c r="J6" s="62">
        <f t="shared" si="1"/>
        <v>2</v>
      </c>
      <c r="K6" s="62">
        <f t="shared" si="1"/>
        <v>2</v>
      </c>
      <c r="L6" s="62">
        <f t="shared" si="1"/>
        <v>2</v>
      </c>
      <c r="M6" s="109">
        <f t="shared" si="1"/>
        <v>4</v>
      </c>
      <c r="N6" s="24">
        <f t="shared" si="1"/>
        <v>4</v>
      </c>
      <c r="O6" s="24">
        <f t="shared" si="1"/>
        <v>4</v>
      </c>
      <c r="P6" s="24">
        <f t="shared" si="1"/>
        <v>4</v>
      </c>
      <c r="Q6" s="24">
        <f t="shared" si="1"/>
        <v>4</v>
      </c>
      <c r="R6" s="24">
        <f t="shared" si="1"/>
        <v>4</v>
      </c>
      <c r="S6" s="24">
        <f t="shared" si="1"/>
        <v>4</v>
      </c>
      <c r="T6" s="24">
        <f t="shared" si="1"/>
        <v>3</v>
      </c>
      <c r="U6" s="24">
        <f t="shared" si="1"/>
        <v>4</v>
      </c>
      <c r="V6" s="24">
        <f t="shared" si="1"/>
        <v>4</v>
      </c>
      <c r="W6" s="24">
        <f t="shared" si="1"/>
        <v>3</v>
      </c>
      <c r="X6" s="24">
        <f t="shared" si="1"/>
        <v>3</v>
      </c>
      <c r="Y6" s="24">
        <f t="shared" si="1"/>
        <v>3</v>
      </c>
      <c r="Z6" s="62">
        <f t="shared" si="1"/>
        <v>3</v>
      </c>
      <c r="AA6" s="109">
        <f t="shared" si="1"/>
        <v>4</v>
      </c>
      <c r="AB6" s="24">
        <f t="shared" si="1"/>
        <v>4</v>
      </c>
      <c r="AC6" s="24">
        <f t="shared" si="1"/>
        <v>4</v>
      </c>
      <c r="AD6" s="24">
        <f t="shared" si="1"/>
        <v>4</v>
      </c>
      <c r="AE6" s="24">
        <f t="shared" si="1"/>
        <v>4</v>
      </c>
      <c r="AF6" s="24">
        <f t="shared" si="1"/>
        <v>4</v>
      </c>
      <c r="AG6" s="24">
        <f t="shared" si="1"/>
        <v>3</v>
      </c>
      <c r="AH6" s="24">
        <f t="shared" si="1"/>
        <v>3</v>
      </c>
      <c r="AI6" s="24">
        <f t="shared" si="1"/>
        <v>3</v>
      </c>
      <c r="AJ6" s="24">
        <f t="shared" ref="AJ6:AJ7" si="2">SUM(B6:AI6)</f>
        <v>122</v>
      </c>
    </row>
    <row r="7" spans="1:36">
      <c r="A7" s="23" t="s">
        <v>89</v>
      </c>
      <c r="B7" s="24">
        <f t="shared" ref="B7:AI7" si="3">B6-SUM(B9:B15)</f>
        <v>0</v>
      </c>
      <c r="C7" s="24">
        <f t="shared" si="3"/>
        <v>0</v>
      </c>
      <c r="D7" s="24">
        <f t="shared" si="3"/>
        <v>0</v>
      </c>
      <c r="E7" s="24">
        <f t="shared" si="3"/>
        <v>0</v>
      </c>
      <c r="F7" s="24">
        <f t="shared" si="3"/>
        <v>0</v>
      </c>
      <c r="G7" s="24">
        <f t="shared" si="3"/>
        <v>0</v>
      </c>
      <c r="H7" s="24">
        <f t="shared" si="3"/>
        <v>0</v>
      </c>
      <c r="I7" s="62">
        <f t="shared" si="3"/>
        <v>0</v>
      </c>
      <c r="J7" s="62">
        <f t="shared" si="3"/>
        <v>0</v>
      </c>
      <c r="K7" s="62">
        <f t="shared" si="3"/>
        <v>0</v>
      </c>
      <c r="L7" s="62">
        <f t="shared" si="3"/>
        <v>0</v>
      </c>
      <c r="M7" s="24">
        <f t="shared" si="3"/>
        <v>0</v>
      </c>
      <c r="N7" s="24">
        <f t="shared" si="3"/>
        <v>0</v>
      </c>
      <c r="O7" s="24">
        <f t="shared" si="3"/>
        <v>0</v>
      </c>
      <c r="P7" s="24">
        <f t="shared" si="3"/>
        <v>0</v>
      </c>
      <c r="Q7" s="24">
        <f t="shared" si="3"/>
        <v>0</v>
      </c>
      <c r="R7" s="24">
        <f t="shared" si="3"/>
        <v>0</v>
      </c>
      <c r="S7" s="24">
        <f t="shared" si="3"/>
        <v>0</v>
      </c>
      <c r="T7" s="24">
        <f t="shared" si="3"/>
        <v>0</v>
      </c>
      <c r="U7" s="24">
        <f t="shared" si="3"/>
        <v>0</v>
      </c>
      <c r="V7" s="24">
        <f t="shared" si="3"/>
        <v>0</v>
      </c>
      <c r="W7" s="24">
        <f t="shared" si="3"/>
        <v>0</v>
      </c>
      <c r="X7" s="24">
        <f t="shared" si="3"/>
        <v>0</v>
      </c>
      <c r="Y7" s="24">
        <f t="shared" si="3"/>
        <v>0</v>
      </c>
      <c r="Z7" s="62">
        <f t="shared" si="3"/>
        <v>0</v>
      </c>
      <c r="AA7" s="109">
        <f t="shared" si="3"/>
        <v>0</v>
      </c>
      <c r="AB7" s="24">
        <f t="shared" si="3"/>
        <v>0</v>
      </c>
      <c r="AC7" s="24">
        <f t="shared" si="3"/>
        <v>0</v>
      </c>
      <c r="AD7" s="24">
        <f t="shared" si="3"/>
        <v>0</v>
      </c>
      <c r="AE7" s="24">
        <f t="shared" si="3"/>
        <v>0</v>
      </c>
      <c r="AF7" s="24">
        <f t="shared" si="3"/>
        <v>0</v>
      </c>
      <c r="AG7" s="24">
        <f t="shared" si="3"/>
        <v>0</v>
      </c>
      <c r="AH7" s="24">
        <f t="shared" si="3"/>
        <v>0</v>
      </c>
      <c r="AI7" s="24">
        <f t="shared" si="3"/>
        <v>0</v>
      </c>
      <c r="AJ7" s="24">
        <f t="shared" si="2"/>
        <v>0</v>
      </c>
    </row>
    <row r="8" spans="1:36" ht="30" customHeight="1">
      <c r="A8" s="81" t="s">
        <v>90</v>
      </c>
      <c r="B8" s="64"/>
      <c r="C8" s="64"/>
      <c r="D8" s="64"/>
      <c r="E8" s="64"/>
      <c r="F8" s="64"/>
      <c r="G8" s="65"/>
      <c r="H8" s="64"/>
      <c r="I8" s="110"/>
      <c r="J8" s="110"/>
      <c r="K8" s="110"/>
      <c r="L8" s="110"/>
      <c r="M8" s="111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5"/>
      <c r="AA8" s="111"/>
      <c r="AB8" s="64"/>
      <c r="AC8" s="64"/>
      <c r="AD8" s="64"/>
      <c r="AE8" s="65"/>
      <c r="AF8" s="65"/>
      <c r="AG8" s="65"/>
      <c r="AH8" s="110"/>
      <c r="AI8" s="68"/>
      <c r="AJ8" s="70"/>
    </row>
    <row r="9" spans="1:36" ht="30" customHeight="1">
      <c r="A9" s="1" t="s">
        <v>155</v>
      </c>
      <c r="B9" s="71"/>
      <c r="C9" s="71"/>
      <c r="D9" s="71"/>
      <c r="E9" s="71"/>
      <c r="F9" s="71"/>
      <c r="G9" s="72"/>
      <c r="H9" s="71"/>
      <c r="I9" s="72"/>
      <c r="J9" s="72">
        <v>2</v>
      </c>
      <c r="K9" s="72">
        <v>2</v>
      </c>
      <c r="L9" s="72"/>
      <c r="M9" s="112">
        <v>4</v>
      </c>
      <c r="N9" s="71"/>
      <c r="O9" s="71">
        <v>4</v>
      </c>
      <c r="P9" s="71"/>
      <c r="Q9" s="71"/>
      <c r="R9" s="71"/>
      <c r="S9" s="71"/>
      <c r="T9" s="71"/>
      <c r="U9" s="71">
        <v>3</v>
      </c>
      <c r="V9" s="71">
        <v>3</v>
      </c>
      <c r="W9" s="71"/>
      <c r="X9" s="71"/>
      <c r="Y9" s="71"/>
      <c r="Z9" s="72"/>
      <c r="AA9" s="113"/>
      <c r="AB9" s="71"/>
      <c r="AC9" s="71"/>
      <c r="AD9" s="71"/>
      <c r="AE9" s="72"/>
      <c r="AF9" s="72"/>
      <c r="AG9" s="72"/>
      <c r="AH9" s="72"/>
      <c r="AI9" s="74"/>
      <c r="AJ9" s="76">
        <f t="shared" ref="AJ9:AJ15" si="4">SUM(B9:AI9)</f>
        <v>18</v>
      </c>
    </row>
    <row r="10" spans="1:36" ht="51.75" customHeight="1">
      <c r="A10" s="106" t="s">
        <v>156</v>
      </c>
      <c r="B10" s="71"/>
      <c r="C10" s="71"/>
      <c r="D10" s="71"/>
      <c r="E10" s="71"/>
      <c r="F10" s="71"/>
      <c r="G10" s="72"/>
      <c r="H10" s="71"/>
      <c r="I10" s="72"/>
      <c r="J10" s="72"/>
      <c r="K10" s="72"/>
      <c r="L10" s="72"/>
      <c r="M10" s="113"/>
      <c r="N10" s="71"/>
      <c r="O10" s="71"/>
      <c r="P10" s="71"/>
      <c r="Q10" s="71">
        <v>4</v>
      </c>
      <c r="R10" s="71"/>
      <c r="S10" s="71"/>
      <c r="T10" s="71">
        <v>3</v>
      </c>
      <c r="U10" s="71"/>
      <c r="V10" s="71"/>
      <c r="W10" s="71"/>
      <c r="X10" s="71"/>
      <c r="Y10" s="71"/>
      <c r="Z10" s="72"/>
      <c r="AA10" s="113"/>
      <c r="AB10" s="71"/>
      <c r="AC10" s="71">
        <v>4</v>
      </c>
      <c r="AD10" s="71"/>
      <c r="AE10" s="72">
        <v>3</v>
      </c>
      <c r="AF10" s="72">
        <v>4</v>
      </c>
      <c r="AG10" s="72"/>
      <c r="AH10" s="72"/>
      <c r="AI10" s="74"/>
      <c r="AJ10" s="76">
        <f t="shared" si="4"/>
        <v>18</v>
      </c>
    </row>
    <row r="11" spans="1:36" ht="30" customHeight="1">
      <c r="A11" s="1" t="s">
        <v>157</v>
      </c>
      <c r="B11" s="71"/>
      <c r="C11" s="89"/>
      <c r="D11" s="71"/>
      <c r="E11" s="71"/>
      <c r="F11" s="71"/>
      <c r="G11" s="72">
        <v>4</v>
      </c>
      <c r="H11" s="72"/>
      <c r="I11" s="72"/>
      <c r="J11" s="72"/>
      <c r="K11" s="72"/>
      <c r="L11" s="72"/>
      <c r="M11" s="113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>
        <v>3</v>
      </c>
      <c r="Y11" s="71">
        <v>3</v>
      </c>
      <c r="Z11" s="72"/>
      <c r="AA11" s="112">
        <v>4</v>
      </c>
      <c r="AB11" s="71"/>
      <c r="AC11" s="71"/>
      <c r="AD11" s="71"/>
      <c r="AE11" s="114">
        <v>1</v>
      </c>
      <c r="AF11" s="72"/>
      <c r="AG11" s="72">
        <v>3</v>
      </c>
      <c r="AH11" s="72"/>
      <c r="AI11" s="74"/>
      <c r="AJ11" s="76">
        <f t="shared" si="4"/>
        <v>18</v>
      </c>
    </row>
    <row r="12" spans="1:36" ht="48.75" customHeight="1">
      <c r="A12" s="106" t="s">
        <v>158</v>
      </c>
      <c r="B12" s="71"/>
      <c r="C12" s="71"/>
      <c r="D12" s="71"/>
      <c r="E12" s="71"/>
      <c r="F12" s="71"/>
      <c r="G12" s="72"/>
      <c r="H12" s="71"/>
      <c r="I12" s="72"/>
      <c r="J12" s="72"/>
      <c r="K12" s="72"/>
      <c r="L12" s="72"/>
      <c r="M12" s="113"/>
      <c r="N12" s="71">
        <v>4</v>
      </c>
      <c r="O12" s="71"/>
      <c r="P12" s="71">
        <v>4</v>
      </c>
      <c r="Q12" s="71"/>
      <c r="R12" s="71">
        <v>4</v>
      </c>
      <c r="S12" s="71">
        <v>4</v>
      </c>
      <c r="T12" s="71"/>
      <c r="U12" s="71">
        <v>1</v>
      </c>
      <c r="V12" s="71">
        <v>1</v>
      </c>
      <c r="W12" s="71"/>
      <c r="X12" s="71"/>
      <c r="Y12" s="71"/>
      <c r="Z12" s="72"/>
      <c r="AA12" s="113"/>
      <c r="AB12" s="71"/>
      <c r="AC12" s="71"/>
      <c r="AD12" s="71"/>
      <c r="AE12" s="72"/>
      <c r="AF12" s="72"/>
      <c r="AG12" s="72"/>
      <c r="AH12" s="72"/>
      <c r="AI12" s="74"/>
      <c r="AJ12" s="76">
        <f t="shared" si="4"/>
        <v>18</v>
      </c>
    </row>
    <row r="13" spans="1:36" ht="30" customHeight="1">
      <c r="A13" s="1" t="s">
        <v>159</v>
      </c>
      <c r="B13" s="89">
        <v>5</v>
      </c>
      <c r="C13" s="89">
        <v>5</v>
      </c>
      <c r="D13" s="89"/>
      <c r="E13" s="71"/>
      <c r="F13" s="71"/>
      <c r="G13" s="72"/>
      <c r="H13" s="89">
        <v>3</v>
      </c>
      <c r="I13" s="72"/>
      <c r="J13" s="72"/>
      <c r="K13" s="72"/>
      <c r="L13" s="72">
        <v>2</v>
      </c>
      <c r="M13" s="113"/>
      <c r="N13" s="71"/>
      <c r="O13" s="71"/>
      <c r="P13" s="89"/>
      <c r="Q13" s="71"/>
      <c r="R13" s="71"/>
      <c r="S13" s="71"/>
      <c r="T13" s="71"/>
      <c r="U13" s="71"/>
      <c r="V13" s="71"/>
      <c r="W13" s="71"/>
      <c r="X13" s="71"/>
      <c r="Y13" s="71"/>
      <c r="Z13" s="72">
        <v>3</v>
      </c>
      <c r="AA13" s="113"/>
      <c r="AB13" s="71"/>
      <c r="AC13" s="71"/>
      <c r="AD13" s="89"/>
      <c r="AE13" s="72"/>
      <c r="AF13" s="72"/>
      <c r="AG13" s="72"/>
      <c r="AH13" s="72"/>
      <c r="AI13" s="74"/>
      <c r="AJ13" s="76">
        <f t="shared" si="4"/>
        <v>18</v>
      </c>
    </row>
    <row r="14" spans="1:36" ht="30" customHeight="1">
      <c r="A14" s="1" t="s">
        <v>160</v>
      </c>
      <c r="B14" s="89"/>
      <c r="C14" s="71"/>
      <c r="D14" s="89">
        <v>3</v>
      </c>
      <c r="E14" s="71">
        <v>5</v>
      </c>
      <c r="F14" s="71">
        <v>5</v>
      </c>
      <c r="G14" s="72"/>
      <c r="H14" s="71"/>
      <c r="I14" s="72">
        <v>2</v>
      </c>
      <c r="J14" s="72"/>
      <c r="K14" s="72"/>
      <c r="L14" s="72"/>
      <c r="M14" s="113"/>
      <c r="N14" s="71"/>
      <c r="O14" s="71"/>
      <c r="P14" s="71"/>
      <c r="Q14" s="71"/>
      <c r="R14" s="71"/>
      <c r="S14" s="71"/>
      <c r="T14" s="71"/>
      <c r="U14" s="71"/>
      <c r="V14" s="71"/>
      <c r="W14" s="71">
        <v>3</v>
      </c>
      <c r="X14" s="71"/>
      <c r="Y14" s="71"/>
      <c r="Z14" s="72"/>
      <c r="AA14" s="113"/>
      <c r="AB14" s="71"/>
      <c r="AC14" s="71"/>
      <c r="AD14" s="71"/>
      <c r="AE14" s="72"/>
      <c r="AF14" s="72"/>
      <c r="AG14" s="72"/>
      <c r="AH14" s="72"/>
      <c r="AI14" s="74"/>
      <c r="AJ14" s="76">
        <f t="shared" si="4"/>
        <v>18</v>
      </c>
    </row>
    <row r="15" spans="1:36" ht="76.5" customHeight="1">
      <c r="A15" s="115" t="s">
        <v>161</v>
      </c>
      <c r="B15" s="71"/>
      <c r="C15" s="71"/>
      <c r="D15" s="71"/>
      <c r="E15" s="71"/>
      <c r="F15" s="71"/>
      <c r="G15" s="72"/>
      <c r="H15" s="71"/>
      <c r="I15" s="72"/>
      <c r="J15" s="72"/>
      <c r="K15" s="72"/>
      <c r="L15" s="72"/>
      <c r="M15" s="113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113"/>
      <c r="AB15" s="71">
        <v>4</v>
      </c>
      <c r="AC15" s="71"/>
      <c r="AD15" s="71">
        <v>4</v>
      </c>
      <c r="AE15" s="72"/>
      <c r="AF15" s="72"/>
      <c r="AG15" s="72"/>
      <c r="AH15" s="72">
        <v>3</v>
      </c>
      <c r="AI15" s="74">
        <v>3</v>
      </c>
      <c r="AJ15" s="76">
        <f t="shared" si="4"/>
        <v>14</v>
      </c>
    </row>
    <row r="16" spans="1:36">
      <c r="A16" s="116" t="s">
        <v>162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35" ht="18.75" customHeight="1">
      <c r="A17" s="1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35" ht="18.75" customHeight="1">
      <c r="A18" s="1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35" ht="18.75" customHeight="1">
      <c r="A19" s="1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35"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15.75" customHeight="1">
      <c r="AA21" s="18"/>
      <c r="AB21" s="18"/>
      <c r="AC21" s="18"/>
      <c r="AD21" s="18"/>
      <c r="AE21" s="18"/>
      <c r="AF21" s="18"/>
      <c r="AG21" s="18"/>
      <c r="AH21" s="18"/>
      <c r="AI21" s="18"/>
    </row>
    <row r="22" spans="1:35" ht="15.75" customHeight="1"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5" ht="15.75" customHeight="1">
      <c r="AA23" s="18"/>
      <c r="AB23" s="18"/>
      <c r="AC23" s="18"/>
      <c r="AD23" s="18"/>
      <c r="AE23" s="18"/>
      <c r="AF23" s="18"/>
      <c r="AG23" s="18"/>
      <c r="AH23" s="18"/>
      <c r="AI23" s="18"/>
    </row>
    <row r="24" spans="1:35" ht="15.75" customHeight="1"/>
    <row r="25" spans="1:35" ht="15.75" customHeight="1"/>
    <row r="26" spans="1:35" ht="15.75" customHeight="1"/>
    <row r="27" spans="1:35" ht="15.75" customHeight="1"/>
    <row r="28" spans="1:35" ht="15.75" customHeight="1"/>
    <row r="29" spans="1:35" ht="15.75" customHeight="1"/>
    <row r="30" spans="1:35" ht="15.75" customHeight="1"/>
    <row r="31" spans="1:35" ht="15.75" customHeight="1"/>
    <row r="32" spans="1:3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AJ1"/>
    <mergeCell ref="B2:L2"/>
    <mergeCell ref="M2:Z2"/>
    <mergeCell ref="AA2:AI2"/>
  </mergeCells>
  <pageMargins left="0.70866141732283472" right="0.70866141732283472" top="0.74803149606299213" bottom="0.7480314960629921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I20" sqref="I20"/>
    </sheetView>
  </sheetViews>
  <sheetFormatPr defaultColWidth="14.42578125" defaultRowHeight="15" customHeight="1"/>
  <cols>
    <col min="1" max="1" width="19.85546875" customWidth="1"/>
    <col min="2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81</v>
      </c>
      <c r="B1" s="496" t="s">
        <v>163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510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83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510"/>
      <c r="U2" s="22"/>
      <c r="V2" s="22"/>
      <c r="W2" s="22"/>
      <c r="X2" s="22"/>
      <c r="Y2" s="22"/>
      <c r="Z2" s="22"/>
    </row>
    <row r="3" spans="1:26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25" t="s">
        <v>84</v>
      </c>
    </row>
    <row r="4" spans="1:26">
      <c r="A4" s="26" t="s">
        <v>153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4</v>
      </c>
      <c r="J4" s="27">
        <v>4</v>
      </c>
      <c r="K4" s="27">
        <v>0</v>
      </c>
      <c r="L4" s="27">
        <v>4</v>
      </c>
      <c r="M4" s="27">
        <v>4</v>
      </c>
      <c r="N4" s="27">
        <v>0</v>
      </c>
      <c r="O4" s="27">
        <v>0</v>
      </c>
      <c r="P4" s="27">
        <v>4</v>
      </c>
      <c r="Q4" s="27">
        <v>4</v>
      </c>
      <c r="R4" s="27">
        <v>4</v>
      </c>
      <c r="S4" s="27">
        <v>0</v>
      </c>
      <c r="T4" s="24"/>
    </row>
    <row r="5" spans="1:26">
      <c r="A5" s="28" t="s">
        <v>164</v>
      </c>
      <c r="B5" s="30">
        <v>2</v>
      </c>
      <c r="C5" s="30">
        <v>2</v>
      </c>
      <c r="D5" s="30">
        <v>0</v>
      </c>
      <c r="E5" s="30">
        <v>2</v>
      </c>
      <c r="F5" s="30">
        <v>2</v>
      </c>
      <c r="G5" s="30">
        <v>2</v>
      </c>
      <c r="H5" s="30">
        <v>0</v>
      </c>
      <c r="I5" s="30">
        <v>3</v>
      </c>
      <c r="J5" s="30">
        <v>3</v>
      </c>
      <c r="K5" s="30">
        <v>2</v>
      </c>
      <c r="L5" s="30">
        <v>3</v>
      </c>
      <c r="M5" s="30">
        <v>3</v>
      </c>
      <c r="N5" s="30">
        <v>2</v>
      </c>
      <c r="O5" s="30">
        <v>2</v>
      </c>
      <c r="P5" s="30">
        <v>3</v>
      </c>
      <c r="Q5" s="30">
        <v>3</v>
      </c>
      <c r="R5" s="30">
        <v>3</v>
      </c>
      <c r="S5" s="30">
        <v>2</v>
      </c>
      <c r="T5" s="24"/>
    </row>
    <row r="6" spans="1:26">
      <c r="A6" s="23" t="s">
        <v>88</v>
      </c>
      <c r="B6" s="24">
        <f t="shared" ref="B6:S6" si="0">SUM(B4:B5)</f>
        <v>2</v>
      </c>
      <c r="C6" s="24">
        <f t="shared" si="0"/>
        <v>2</v>
      </c>
      <c r="D6" s="24">
        <f t="shared" si="0"/>
        <v>0</v>
      </c>
      <c r="E6" s="24">
        <f t="shared" si="0"/>
        <v>2</v>
      </c>
      <c r="F6" s="24">
        <f t="shared" si="0"/>
        <v>2</v>
      </c>
      <c r="G6" s="24">
        <f t="shared" si="0"/>
        <v>2</v>
      </c>
      <c r="H6" s="24">
        <f t="shared" si="0"/>
        <v>0</v>
      </c>
      <c r="I6" s="24">
        <f t="shared" si="0"/>
        <v>7</v>
      </c>
      <c r="J6" s="24">
        <f t="shared" si="0"/>
        <v>7</v>
      </c>
      <c r="K6" s="24">
        <f t="shared" si="0"/>
        <v>2</v>
      </c>
      <c r="L6" s="24">
        <f t="shared" si="0"/>
        <v>7</v>
      </c>
      <c r="M6" s="24">
        <f t="shared" si="0"/>
        <v>7</v>
      </c>
      <c r="N6" s="24">
        <f t="shared" si="0"/>
        <v>2</v>
      </c>
      <c r="O6" s="24">
        <f t="shared" si="0"/>
        <v>2</v>
      </c>
      <c r="P6" s="24">
        <f t="shared" si="0"/>
        <v>7</v>
      </c>
      <c r="Q6" s="24">
        <f t="shared" si="0"/>
        <v>7</v>
      </c>
      <c r="R6" s="24">
        <f t="shared" si="0"/>
        <v>7</v>
      </c>
      <c r="S6" s="24">
        <f t="shared" si="0"/>
        <v>2</v>
      </c>
      <c r="T6" s="24">
        <f t="shared" ref="T6:T7" si="1">SUM(B6:S6)</f>
        <v>67</v>
      </c>
    </row>
    <row r="7" spans="1:26">
      <c r="A7" s="23" t="s">
        <v>89</v>
      </c>
      <c r="B7" s="24">
        <f t="shared" ref="B7:S7" si="2">B6-SUM(B9:B17)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1"/>
        <v>0</v>
      </c>
    </row>
    <row r="8" spans="1:26" ht="30" customHeight="1">
      <c r="A8" s="81" t="s">
        <v>90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70"/>
    </row>
    <row r="9" spans="1:26" ht="24.75" customHeight="1">
      <c r="A9" s="508" t="s">
        <v>165</v>
      </c>
      <c r="B9" s="39"/>
      <c r="C9" s="39"/>
      <c r="D9" s="39"/>
      <c r="E9" s="39"/>
      <c r="F9" s="39"/>
      <c r="G9" s="98">
        <v>2</v>
      </c>
      <c r="H9" s="39"/>
      <c r="I9" s="39"/>
      <c r="J9" s="39"/>
      <c r="K9" s="39"/>
      <c r="L9" s="39"/>
      <c r="M9" s="39"/>
      <c r="N9" s="39"/>
      <c r="O9" s="39"/>
      <c r="P9" s="45">
        <v>4</v>
      </c>
      <c r="Q9" s="39"/>
      <c r="R9" s="39"/>
      <c r="S9" s="39"/>
      <c r="T9" s="39"/>
      <c r="U9" s="22"/>
      <c r="V9" s="22"/>
      <c r="W9" s="22"/>
      <c r="X9" s="22"/>
      <c r="Y9" s="22"/>
      <c r="Z9" s="22"/>
    </row>
    <row r="10" spans="1:26" ht="24.75" customHeight="1">
      <c r="A10" s="491"/>
      <c r="B10" s="43"/>
      <c r="C10" s="43"/>
      <c r="D10" s="43"/>
      <c r="E10" s="43"/>
      <c r="F10" s="43"/>
      <c r="G10" s="43"/>
      <c r="H10" s="43"/>
      <c r="I10" s="48">
        <v>3</v>
      </c>
      <c r="J10" s="48">
        <v>3</v>
      </c>
      <c r="K10" s="43"/>
      <c r="L10" s="43"/>
      <c r="M10" s="48">
        <v>3</v>
      </c>
      <c r="N10" s="43"/>
      <c r="O10" s="43"/>
      <c r="P10" s="48">
        <v>3</v>
      </c>
      <c r="Q10" s="43"/>
      <c r="R10" s="43"/>
      <c r="S10" s="43"/>
      <c r="T10" s="43">
        <f>SUM(B9:S9)+SUM(B10:S10)</f>
        <v>18</v>
      </c>
      <c r="U10" s="22"/>
      <c r="V10" s="22"/>
      <c r="W10" s="22"/>
      <c r="X10" s="22"/>
      <c r="Y10" s="22"/>
      <c r="Z10" s="22"/>
    </row>
    <row r="11" spans="1:26" ht="24.75" customHeight="1">
      <c r="A11" s="508" t="s">
        <v>166</v>
      </c>
      <c r="B11" s="39"/>
      <c r="C11" s="39"/>
      <c r="D11" s="39"/>
      <c r="E11" s="39"/>
      <c r="F11" s="39"/>
      <c r="G11" s="39"/>
      <c r="H11" s="39"/>
      <c r="I11" s="45">
        <v>4</v>
      </c>
      <c r="J11" s="45">
        <v>4</v>
      </c>
      <c r="K11" s="39"/>
      <c r="L11" s="45">
        <v>4</v>
      </c>
      <c r="M11" s="39"/>
      <c r="N11" s="98">
        <v>2</v>
      </c>
      <c r="O11" s="39"/>
      <c r="P11" s="39"/>
      <c r="Q11" s="39"/>
      <c r="R11" s="45">
        <v>4</v>
      </c>
      <c r="S11" s="39"/>
      <c r="T11" s="39"/>
      <c r="U11" s="22"/>
      <c r="V11" s="22"/>
      <c r="W11" s="22"/>
      <c r="X11" s="22"/>
      <c r="Y11" s="22"/>
      <c r="Z11" s="22"/>
    </row>
    <row r="12" spans="1:26" ht="24.75" customHeight="1">
      <c r="A12" s="491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S12" s="43"/>
      <c r="T12" s="43">
        <f>SUM(B11:S11)+SUM(B12:S12)</f>
        <v>18</v>
      </c>
      <c r="U12" s="22"/>
      <c r="V12" s="22"/>
      <c r="W12" s="22"/>
      <c r="X12" s="22"/>
      <c r="Y12" s="22"/>
      <c r="Z12" s="22"/>
    </row>
    <row r="13" spans="1:26" ht="24.75" customHeight="1">
      <c r="A13" s="508" t="s">
        <v>167</v>
      </c>
      <c r="B13" s="39"/>
      <c r="C13" s="39"/>
      <c r="D13" s="39"/>
      <c r="E13" s="98">
        <v>2</v>
      </c>
      <c r="F13" s="39">
        <v>2</v>
      </c>
      <c r="G13" s="39"/>
      <c r="H13" s="39"/>
      <c r="I13" s="39"/>
      <c r="J13" s="39"/>
      <c r="K13" s="39"/>
      <c r="L13" s="39"/>
      <c r="M13" s="45">
        <v>4</v>
      </c>
      <c r="N13" s="39"/>
      <c r="O13" s="39"/>
      <c r="P13" s="39"/>
      <c r="Q13" s="45">
        <v>4</v>
      </c>
      <c r="R13" s="39"/>
      <c r="S13" s="39"/>
      <c r="T13" s="39"/>
      <c r="U13" s="22"/>
      <c r="V13" s="22"/>
      <c r="W13" s="22"/>
      <c r="X13" s="22"/>
      <c r="Y13" s="22"/>
      <c r="Z13" s="22"/>
    </row>
    <row r="14" spans="1:26" ht="24.75" customHeight="1">
      <c r="A14" s="491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8">
        <v>3</v>
      </c>
      <c r="M14" s="43"/>
      <c r="N14" s="43"/>
      <c r="O14" s="43"/>
      <c r="P14" s="43"/>
      <c r="Q14" s="43">
        <v>3</v>
      </c>
      <c r="R14" s="43"/>
      <c r="S14" s="43"/>
      <c r="T14" s="43">
        <f>SUM(B13:S13)+SUM(B14:S14)</f>
        <v>18</v>
      </c>
      <c r="U14" s="22"/>
      <c r="V14" s="22"/>
      <c r="W14" s="22"/>
      <c r="X14" s="22"/>
      <c r="Y14" s="22"/>
      <c r="Z14" s="22"/>
    </row>
    <row r="15" spans="1:26" ht="24.75" customHeight="1">
      <c r="A15" s="516" t="s">
        <v>355</v>
      </c>
      <c r="B15" s="98">
        <v>2</v>
      </c>
      <c r="C15" s="98">
        <v>2</v>
      </c>
      <c r="D15" s="39"/>
      <c r="E15" s="39"/>
      <c r="F15" s="39"/>
      <c r="G15" s="39"/>
      <c r="H15" s="39"/>
      <c r="I15" s="39"/>
      <c r="J15" s="39"/>
      <c r="K15" s="98">
        <v>2</v>
      </c>
      <c r="L15" s="39"/>
      <c r="M15" s="39"/>
      <c r="N15" s="118"/>
      <c r="O15" s="98">
        <v>2</v>
      </c>
      <c r="P15" s="39"/>
      <c r="Q15" s="39"/>
      <c r="R15" s="39"/>
      <c r="S15" s="39"/>
      <c r="T15" s="39"/>
      <c r="U15" s="22"/>
      <c r="V15" s="22"/>
      <c r="W15" s="22"/>
      <c r="X15" s="22"/>
      <c r="Y15" s="22"/>
      <c r="Z15" s="22"/>
    </row>
    <row r="16" spans="1:26" ht="94.5" customHeight="1">
      <c r="A16" s="49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8">
        <v>3</v>
      </c>
      <c r="S16" s="48">
        <v>2</v>
      </c>
      <c r="T16" s="43">
        <f>SUM(B15:S15)+SUM(B16:S16)</f>
        <v>13</v>
      </c>
      <c r="U16" s="22"/>
      <c r="V16" s="22"/>
      <c r="W16" s="22"/>
      <c r="X16" s="22"/>
      <c r="Y16" s="22"/>
      <c r="Z16" s="22"/>
    </row>
    <row r="17" spans="1:26" ht="24.75" customHeight="1">
      <c r="A17" s="474" t="s">
        <v>346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>
        <f>SUM(B17:S17)</f>
        <v>0</v>
      </c>
      <c r="U17" s="22"/>
      <c r="V17" s="22"/>
      <c r="W17" s="22"/>
      <c r="X17" s="22"/>
      <c r="Y17" s="22"/>
      <c r="Z17" s="22"/>
    </row>
    <row r="18" spans="1:26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6">
      <c r="A19" s="18" t="s">
        <v>168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6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6" ht="15.75" customHeight="1"/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5:A16"/>
    <mergeCell ref="B1:T1"/>
    <mergeCell ref="B2:T2"/>
    <mergeCell ref="A9:A10"/>
    <mergeCell ref="A11:A12"/>
    <mergeCell ref="A13:A14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001"/>
  <sheetViews>
    <sheetView workbookViewId="0">
      <selection activeCell="O23" sqref="O23"/>
    </sheetView>
  </sheetViews>
  <sheetFormatPr defaultColWidth="14.42578125" defaultRowHeight="15" customHeight="1"/>
  <cols>
    <col min="1" max="1" width="25.140625" customWidth="1"/>
    <col min="2" max="24" width="3.28515625" customWidth="1"/>
    <col min="25" max="25" width="4.85546875" customWidth="1"/>
    <col min="26" max="26" width="8" customWidth="1"/>
  </cols>
  <sheetData>
    <row r="1" spans="1:26" ht="30" customHeight="1">
      <c r="A1" s="1" t="s">
        <v>134</v>
      </c>
      <c r="B1" s="496" t="s">
        <v>169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510"/>
      <c r="Z1" s="22"/>
    </row>
    <row r="2" spans="1:26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510"/>
      <c r="P2" s="496" t="s">
        <v>102</v>
      </c>
      <c r="Q2" s="497"/>
      <c r="R2" s="497"/>
      <c r="S2" s="497"/>
      <c r="T2" s="497"/>
      <c r="U2" s="497"/>
      <c r="V2" s="497"/>
      <c r="W2" s="497"/>
      <c r="X2" s="510"/>
      <c r="Y2" s="4"/>
      <c r="Z2" s="22"/>
    </row>
    <row r="3" spans="1:26">
      <c r="A3" s="5" t="s">
        <v>5</v>
      </c>
      <c r="B3" s="25" t="s">
        <v>24</v>
      </c>
      <c r="C3" s="25" t="s">
        <v>25</v>
      </c>
      <c r="D3" s="25" t="s">
        <v>26</v>
      </c>
      <c r="E3" s="25" t="s">
        <v>27</v>
      </c>
      <c r="F3" s="25" t="s">
        <v>28</v>
      </c>
      <c r="G3" s="25" t="s">
        <v>29</v>
      </c>
      <c r="H3" s="25" t="s">
        <v>30</v>
      </c>
      <c r="I3" s="25" t="s">
        <v>31</v>
      </c>
      <c r="J3" s="25" t="s">
        <v>32</v>
      </c>
      <c r="K3" s="25" t="s">
        <v>33</v>
      </c>
      <c r="L3" s="25" t="s">
        <v>34</v>
      </c>
      <c r="M3" s="25" t="s">
        <v>35</v>
      </c>
      <c r="N3" s="25" t="s">
        <v>36</v>
      </c>
      <c r="O3" s="25" t="s">
        <v>37</v>
      </c>
      <c r="P3" s="57" t="s">
        <v>145</v>
      </c>
      <c r="Q3" s="57" t="s">
        <v>39</v>
      </c>
      <c r="R3" s="57" t="s">
        <v>40</v>
      </c>
      <c r="S3" s="57" t="s">
        <v>41</v>
      </c>
      <c r="T3" s="57" t="s">
        <v>43</v>
      </c>
      <c r="U3" s="57" t="s">
        <v>44</v>
      </c>
      <c r="V3" s="57" t="s">
        <v>46</v>
      </c>
      <c r="W3" s="58" t="s">
        <v>42</v>
      </c>
      <c r="X3" s="59" t="s">
        <v>45</v>
      </c>
      <c r="Y3" s="25" t="s">
        <v>84</v>
      </c>
    </row>
    <row r="4" spans="1:26">
      <c r="A4" s="31" t="s">
        <v>170</v>
      </c>
      <c r="B4" s="33">
        <v>3</v>
      </c>
      <c r="C4" s="33">
        <v>3</v>
      </c>
      <c r="D4" s="33">
        <v>3</v>
      </c>
      <c r="E4" s="33">
        <v>3</v>
      </c>
      <c r="F4" s="33">
        <v>3</v>
      </c>
      <c r="G4" s="33"/>
      <c r="H4" s="33"/>
      <c r="I4" s="33"/>
      <c r="J4" s="33"/>
      <c r="K4" s="33"/>
      <c r="L4" s="33"/>
      <c r="M4" s="33"/>
      <c r="N4" s="33"/>
      <c r="O4" s="119"/>
      <c r="P4" s="120">
        <v>3</v>
      </c>
      <c r="Q4" s="33">
        <v>3</v>
      </c>
      <c r="R4" s="33">
        <v>3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24"/>
    </row>
    <row r="5" spans="1:26">
      <c r="A5" s="121" t="s">
        <v>171</v>
      </c>
      <c r="B5" s="122"/>
      <c r="C5" s="122"/>
      <c r="D5" s="122"/>
      <c r="E5" s="122"/>
      <c r="F5" s="122"/>
      <c r="G5" s="122"/>
      <c r="H5" s="122"/>
      <c r="I5" s="122">
        <v>4</v>
      </c>
      <c r="J5" s="122"/>
      <c r="K5" s="122"/>
      <c r="L5" s="122">
        <v>4</v>
      </c>
      <c r="M5" s="122"/>
      <c r="N5" s="122"/>
      <c r="O5" s="123">
        <v>4</v>
      </c>
      <c r="P5" s="124"/>
      <c r="Q5" s="122"/>
      <c r="R5" s="122"/>
      <c r="S5" s="122"/>
      <c r="T5" s="122"/>
      <c r="U5" s="122"/>
      <c r="V5" s="122"/>
      <c r="W5" s="122"/>
      <c r="X5" s="122"/>
      <c r="Y5" s="24"/>
    </row>
    <row r="6" spans="1:26">
      <c r="A6" s="125" t="s">
        <v>172</v>
      </c>
      <c r="B6" s="126"/>
      <c r="C6" s="126"/>
      <c r="D6" s="126"/>
      <c r="E6" s="126"/>
      <c r="F6" s="126"/>
      <c r="G6" s="127">
        <v>4</v>
      </c>
      <c r="H6" s="127">
        <v>3</v>
      </c>
      <c r="I6" s="126"/>
      <c r="J6" s="127">
        <v>4</v>
      </c>
      <c r="K6" s="127">
        <v>3</v>
      </c>
      <c r="L6" s="126"/>
      <c r="M6" s="127">
        <v>0</v>
      </c>
      <c r="N6" s="126"/>
      <c r="O6" s="128"/>
      <c r="P6" s="129"/>
      <c r="Q6" s="126"/>
      <c r="R6" s="126"/>
      <c r="S6" s="126"/>
      <c r="T6" s="126"/>
      <c r="U6" s="126"/>
      <c r="V6" s="126"/>
      <c r="W6" s="126"/>
      <c r="X6" s="126"/>
      <c r="Y6" s="24"/>
    </row>
    <row r="7" spans="1:26">
      <c r="A7" s="28" t="s">
        <v>173</v>
      </c>
      <c r="B7" s="30"/>
      <c r="C7" s="30"/>
      <c r="D7" s="30"/>
      <c r="E7" s="30"/>
      <c r="F7" s="30"/>
      <c r="G7" s="29">
        <v>4</v>
      </c>
      <c r="H7" s="29">
        <v>3</v>
      </c>
      <c r="I7" s="30"/>
      <c r="J7" s="29">
        <v>4</v>
      </c>
      <c r="K7" s="29">
        <v>3</v>
      </c>
      <c r="L7" s="30"/>
      <c r="M7" s="29">
        <v>4</v>
      </c>
      <c r="N7" s="29">
        <v>4</v>
      </c>
      <c r="O7" s="130"/>
      <c r="P7" s="131"/>
      <c r="Q7" s="30"/>
      <c r="R7" s="30"/>
      <c r="S7" s="30"/>
      <c r="T7" s="30"/>
      <c r="U7" s="30"/>
      <c r="V7" s="30"/>
      <c r="W7" s="30"/>
      <c r="X7" s="30"/>
      <c r="Y7" s="24"/>
    </row>
    <row r="8" spans="1:26">
      <c r="A8" s="23" t="s">
        <v>174</v>
      </c>
      <c r="B8" s="24"/>
      <c r="C8" s="24"/>
      <c r="D8" s="24"/>
      <c r="E8" s="24"/>
      <c r="F8" s="24"/>
      <c r="G8" s="24"/>
      <c r="H8" s="24"/>
      <c r="I8" s="24"/>
      <c r="J8" s="24"/>
      <c r="K8" s="132"/>
      <c r="L8" s="24"/>
      <c r="M8" s="24"/>
      <c r="N8" s="24">
        <v>0</v>
      </c>
      <c r="O8" s="62"/>
      <c r="P8" s="103"/>
      <c r="Q8" s="24"/>
      <c r="R8" s="24"/>
      <c r="S8" s="24"/>
      <c r="T8" s="24"/>
      <c r="U8" s="24"/>
      <c r="V8" s="24"/>
      <c r="W8" s="24"/>
      <c r="X8" s="24"/>
      <c r="Y8" s="24"/>
    </row>
    <row r="9" spans="1:26">
      <c r="A9" s="23" t="s">
        <v>88</v>
      </c>
      <c r="B9" s="24">
        <f t="shared" ref="B9:X9" si="0">SUM(B4:B8)</f>
        <v>3</v>
      </c>
      <c r="C9" s="24">
        <f t="shared" si="0"/>
        <v>3</v>
      </c>
      <c r="D9" s="24">
        <f t="shared" si="0"/>
        <v>3</v>
      </c>
      <c r="E9" s="24">
        <f t="shared" si="0"/>
        <v>3</v>
      </c>
      <c r="F9" s="24">
        <f t="shared" si="0"/>
        <v>3</v>
      </c>
      <c r="G9" s="24">
        <f t="shared" si="0"/>
        <v>8</v>
      </c>
      <c r="H9" s="24">
        <f t="shared" si="0"/>
        <v>6</v>
      </c>
      <c r="I9" s="24">
        <f t="shared" si="0"/>
        <v>4</v>
      </c>
      <c r="J9" s="24">
        <f t="shared" si="0"/>
        <v>8</v>
      </c>
      <c r="K9" s="24">
        <f t="shared" si="0"/>
        <v>6</v>
      </c>
      <c r="L9" s="24">
        <f t="shared" si="0"/>
        <v>4</v>
      </c>
      <c r="M9" s="24">
        <f t="shared" si="0"/>
        <v>4</v>
      </c>
      <c r="N9" s="24">
        <f t="shared" si="0"/>
        <v>4</v>
      </c>
      <c r="O9" s="62">
        <f t="shared" si="0"/>
        <v>4</v>
      </c>
      <c r="P9" s="103">
        <f t="shared" si="0"/>
        <v>3</v>
      </c>
      <c r="Q9" s="24">
        <f t="shared" si="0"/>
        <v>3</v>
      </c>
      <c r="R9" s="24">
        <f t="shared" si="0"/>
        <v>3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4">
        <f t="shared" ref="Y9:Y10" si="1">SUM(B9:X9)</f>
        <v>72</v>
      </c>
    </row>
    <row r="10" spans="1:26">
      <c r="A10" s="23" t="s">
        <v>89</v>
      </c>
      <c r="B10" s="24">
        <f t="shared" ref="B10:X10" si="2">B9-SUM(B12:B16)</f>
        <v>0</v>
      </c>
      <c r="C10" s="24">
        <f t="shared" si="2"/>
        <v>0</v>
      </c>
      <c r="D10" s="24">
        <f t="shared" si="2"/>
        <v>0</v>
      </c>
      <c r="E10" s="24">
        <f t="shared" si="2"/>
        <v>0</v>
      </c>
      <c r="F10" s="24">
        <f t="shared" si="2"/>
        <v>0</v>
      </c>
      <c r="G10" s="24">
        <f t="shared" si="2"/>
        <v>0</v>
      </c>
      <c r="H10" s="24">
        <f t="shared" si="2"/>
        <v>0</v>
      </c>
      <c r="I10" s="24">
        <f t="shared" si="2"/>
        <v>0</v>
      </c>
      <c r="J10" s="24">
        <f t="shared" si="2"/>
        <v>0</v>
      </c>
      <c r="K10" s="24">
        <f t="shared" si="2"/>
        <v>0</v>
      </c>
      <c r="L10" s="24">
        <f t="shared" si="2"/>
        <v>0</v>
      </c>
      <c r="M10" s="24">
        <f t="shared" si="2"/>
        <v>0</v>
      </c>
      <c r="N10" s="24">
        <f t="shared" si="2"/>
        <v>0</v>
      </c>
      <c r="O10" s="62">
        <f t="shared" si="2"/>
        <v>0</v>
      </c>
      <c r="P10" s="103">
        <f t="shared" si="2"/>
        <v>0</v>
      </c>
      <c r="Q10" s="24">
        <f t="shared" si="2"/>
        <v>0</v>
      </c>
      <c r="R10" s="24">
        <f t="shared" si="2"/>
        <v>0</v>
      </c>
      <c r="S10" s="24">
        <f t="shared" si="2"/>
        <v>0</v>
      </c>
      <c r="T10" s="24">
        <f t="shared" si="2"/>
        <v>0</v>
      </c>
      <c r="U10" s="24">
        <f t="shared" si="2"/>
        <v>0</v>
      </c>
      <c r="V10" s="24">
        <f t="shared" si="2"/>
        <v>0</v>
      </c>
      <c r="W10" s="24">
        <f t="shared" si="2"/>
        <v>0</v>
      </c>
      <c r="X10" s="24">
        <f t="shared" si="2"/>
        <v>0</v>
      </c>
      <c r="Y10" s="24">
        <f t="shared" si="1"/>
        <v>0</v>
      </c>
    </row>
    <row r="11" spans="1:26" ht="30" customHeight="1">
      <c r="A11" s="81" t="s">
        <v>90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133"/>
      <c r="P11" s="134"/>
      <c r="Q11" s="70"/>
      <c r="R11" s="70"/>
      <c r="S11" s="70"/>
      <c r="T11" s="70"/>
      <c r="U11" s="70"/>
      <c r="V11" s="70"/>
      <c r="W11" s="70"/>
      <c r="X11" s="70"/>
      <c r="Y11" s="70"/>
    </row>
    <row r="12" spans="1:26" ht="30" customHeight="1">
      <c r="A12" s="1" t="s">
        <v>175</v>
      </c>
      <c r="B12" s="135"/>
      <c r="C12" s="135"/>
      <c r="D12" s="24"/>
      <c r="E12" s="24"/>
      <c r="F12" s="136"/>
      <c r="G12" s="137">
        <v>4</v>
      </c>
      <c r="H12" s="29">
        <v>3</v>
      </c>
      <c r="I12" s="136"/>
      <c r="J12" s="137">
        <v>4</v>
      </c>
      <c r="K12" s="29">
        <v>3</v>
      </c>
      <c r="L12" s="136"/>
      <c r="M12" s="136"/>
      <c r="N12" s="29">
        <v>4</v>
      </c>
      <c r="O12" s="138"/>
      <c r="P12" s="139"/>
      <c r="Q12" s="136"/>
      <c r="R12" s="136"/>
      <c r="S12" s="140"/>
      <c r="T12" s="140"/>
      <c r="U12" s="140"/>
      <c r="V12" s="140"/>
      <c r="W12" s="140"/>
      <c r="X12" s="140"/>
      <c r="Y12" s="141">
        <f t="shared" ref="Y12:Y16" si="3">SUM(B12:X12)</f>
        <v>18</v>
      </c>
    </row>
    <row r="13" spans="1:26" ht="41.25" customHeight="1">
      <c r="A13" s="475" t="s">
        <v>357</v>
      </c>
      <c r="B13" s="132"/>
      <c r="C13" s="132"/>
      <c r="D13" s="132"/>
      <c r="E13" s="132"/>
      <c r="F13" s="132"/>
      <c r="G13" s="132"/>
      <c r="H13" s="132"/>
      <c r="I13" s="122">
        <v>4</v>
      </c>
      <c r="J13" s="132"/>
      <c r="K13" s="132"/>
      <c r="L13" s="122">
        <v>4</v>
      </c>
      <c r="M13" s="132"/>
      <c r="N13" s="132"/>
      <c r="O13" s="122">
        <v>4</v>
      </c>
      <c r="P13" s="132"/>
      <c r="Q13" s="132"/>
      <c r="R13" s="132"/>
      <c r="S13" s="132"/>
      <c r="T13" s="132"/>
      <c r="U13" s="132"/>
      <c r="V13" s="132"/>
      <c r="W13" s="132"/>
      <c r="X13" s="132"/>
      <c r="Y13" s="141">
        <f t="shared" si="3"/>
        <v>12</v>
      </c>
    </row>
    <row r="14" spans="1:26" ht="30.75" customHeight="1">
      <c r="A14" s="142" t="s">
        <v>358</v>
      </c>
      <c r="B14" s="143"/>
      <c r="C14" s="143"/>
      <c r="D14" s="143"/>
      <c r="E14" s="143"/>
      <c r="F14" s="143"/>
      <c r="G14" s="127">
        <v>4</v>
      </c>
      <c r="H14" s="127">
        <v>3</v>
      </c>
      <c r="I14" s="132"/>
      <c r="J14" s="127">
        <v>4</v>
      </c>
      <c r="K14" s="127">
        <v>3</v>
      </c>
      <c r="L14" s="132"/>
      <c r="M14" s="29">
        <v>4</v>
      </c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41">
        <f t="shared" si="3"/>
        <v>18</v>
      </c>
    </row>
    <row r="15" spans="1:26" s="473" customFormat="1" ht="40.5" customHeight="1">
      <c r="A15" s="475" t="s">
        <v>348</v>
      </c>
      <c r="B15" s="33">
        <v>3</v>
      </c>
      <c r="C15" s="33">
        <v>3</v>
      </c>
      <c r="D15" s="33">
        <v>3</v>
      </c>
      <c r="E15" s="33">
        <v>3</v>
      </c>
      <c r="F15" s="33">
        <v>3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32"/>
      <c r="X15" s="132"/>
      <c r="Y15" s="141">
        <f t="shared" si="3"/>
        <v>15</v>
      </c>
    </row>
    <row r="16" spans="1:26" ht="48" customHeight="1">
      <c r="A16" s="142" t="s">
        <v>356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33">
        <v>3</v>
      </c>
      <c r="Q16" s="33">
        <v>3</v>
      </c>
      <c r="R16" s="33">
        <v>3</v>
      </c>
      <c r="S16" s="132"/>
      <c r="T16" s="132"/>
      <c r="U16" s="132"/>
      <c r="V16" s="132"/>
      <c r="W16" s="132"/>
      <c r="X16" s="132"/>
      <c r="Y16" s="141">
        <f t="shared" si="3"/>
        <v>9</v>
      </c>
    </row>
    <row r="17" spans="1:25" ht="25.5" customHeight="1">
      <c r="A17" s="517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</row>
    <row r="18" spans="1:25" ht="15.75" customHeight="1">
      <c r="A18" s="18" t="s">
        <v>176</v>
      </c>
      <c r="B18" s="144"/>
      <c r="C18" s="144" t="s">
        <v>177</v>
      </c>
      <c r="D18" s="145"/>
      <c r="E18" s="145"/>
      <c r="F18" s="14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75" hidden="1" customHeight="1">
      <c r="B19" s="144"/>
      <c r="C19" s="144"/>
      <c r="D19" s="145">
        <v>12</v>
      </c>
      <c r="E19" s="145">
        <v>12</v>
      </c>
      <c r="F19" s="145">
        <v>6</v>
      </c>
      <c r="G19" s="18">
        <v>16</v>
      </c>
      <c r="H19" s="18">
        <v>16</v>
      </c>
      <c r="I19" s="18"/>
      <c r="J19" s="18">
        <v>8</v>
      </c>
      <c r="K19" s="18">
        <v>3</v>
      </c>
      <c r="L19" s="18">
        <v>11</v>
      </c>
      <c r="M19" s="18">
        <v>9</v>
      </c>
      <c r="N19" s="18">
        <v>17</v>
      </c>
      <c r="O19" s="18"/>
      <c r="P19" s="18">
        <v>17</v>
      </c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75" customHeight="1">
      <c r="B20" s="144"/>
      <c r="C20" s="144" t="s">
        <v>178</v>
      </c>
      <c r="D20" s="145"/>
      <c r="E20" s="145"/>
      <c r="F20" s="145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75" customHeight="1">
      <c r="B21" s="144"/>
      <c r="C21" s="144" t="s">
        <v>179</v>
      </c>
      <c r="D21" s="145"/>
      <c r="E21" s="145"/>
      <c r="F21" s="145"/>
    </row>
    <row r="22" spans="1:25" ht="15.75" customHeight="1">
      <c r="B22" s="85"/>
      <c r="C22" s="85" t="s">
        <v>180</v>
      </c>
    </row>
    <row r="23" spans="1:25" ht="15.75" customHeight="1"/>
    <row r="24" spans="1:25" ht="15.75" customHeight="1"/>
    <row r="25" spans="1:25" ht="15.75" customHeight="1"/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">
    <mergeCell ref="B1:Y1"/>
    <mergeCell ref="B2:O2"/>
    <mergeCell ref="P2:X2"/>
    <mergeCell ref="A17:Y17"/>
  </mergeCells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21.28515625" customWidth="1"/>
    <col min="2" max="24" width="3.7109375" customWidth="1"/>
    <col min="25" max="25" width="5.7109375" customWidth="1"/>
    <col min="26" max="26" width="8" customWidth="1"/>
  </cols>
  <sheetData>
    <row r="1" spans="1:26" ht="30" customHeight="1">
      <c r="A1" s="1" t="s">
        <v>134</v>
      </c>
      <c r="B1" s="518" t="s">
        <v>181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510"/>
    </row>
    <row r="2" spans="1:26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510"/>
      <c r="P2" s="496" t="s">
        <v>102</v>
      </c>
      <c r="Q2" s="497"/>
      <c r="R2" s="497"/>
      <c r="S2" s="497"/>
      <c r="T2" s="497"/>
      <c r="U2" s="497"/>
      <c r="V2" s="497"/>
      <c r="W2" s="497"/>
      <c r="X2" s="510"/>
      <c r="Y2" s="4"/>
    </row>
    <row r="3" spans="1:26">
      <c r="A3" s="5" t="s">
        <v>5</v>
      </c>
      <c r="B3" s="24" t="s">
        <v>24</v>
      </c>
      <c r="C3" s="24" t="s">
        <v>25</v>
      </c>
      <c r="D3" s="24" t="s">
        <v>26</v>
      </c>
      <c r="E3" s="24" t="s">
        <v>27</v>
      </c>
      <c r="F3" s="24" t="s">
        <v>28</v>
      </c>
      <c r="G3" s="24" t="s">
        <v>29</v>
      </c>
      <c r="H3" s="24" t="s">
        <v>30</v>
      </c>
      <c r="I3" s="24" t="s">
        <v>31</v>
      </c>
      <c r="J3" s="24" t="s">
        <v>32</v>
      </c>
      <c r="K3" s="24" t="s">
        <v>33</v>
      </c>
      <c r="L3" s="24" t="s">
        <v>34</v>
      </c>
      <c r="M3" s="24" t="s">
        <v>35</v>
      </c>
      <c r="N3" s="24" t="s">
        <v>36</v>
      </c>
      <c r="O3" s="24" t="s">
        <v>37</v>
      </c>
      <c r="P3" s="57" t="s">
        <v>145</v>
      </c>
      <c r="Q3" s="57" t="s">
        <v>39</v>
      </c>
      <c r="R3" s="57" t="s">
        <v>40</v>
      </c>
      <c r="S3" s="57" t="s">
        <v>41</v>
      </c>
      <c r="T3" s="57" t="s">
        <v>43</v>
      </c>
      <c r="U3" s="57" t="s">
        <v>44</v>
      </c>
      <c r="V3" s="57" t="s">
        <v>46</v>
      </c>
      <c r="W3" s="58" t="s">
        <v>42</v>
      </c>
      <c r="X3" s="58" t="s">
        <v>45</v>
      </c>
      <c r="Y3" s="25" t="s">
        <v>182</v>
      </c>
    </row>
    <row r="4" spans="1:26">
      <c r="A4" s="80" t="s">
        <v>183</v>
      </c>
      <c r="B4" s="24">
        <v>3</v>
      </c>
      <c r="C4" s="24">
        <v>3</v>
      </c>
      <c r="D4" s="24">
        <v>3</v>
      </c>
      <c r="E4" s="24">
        <v>3</v>
      </c>
      <c r="F4" s="24"/>
      <c r="G4" s="24"/>
      <c r="H4" s="24"/>
      <c r="I4" s="24"/>
      <c r="J4" s="24"/>
      <c r="K4" s="24"/>
      <c r="L4" s="24"/>
      <c r="M4" s="24"/>
      <c r="N4" s="24"/>
      <c r="O4" s="62"/>
      <c r="P4" s="103">
        <v>3</v>
      </c>
      <c r="Q4" s="24">
        <v>3</v>
      </c>
      <c r="R4" s="24">
        <v>3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/>
    </row>
    <row r="5" spans="1:26">
      <c r="A5" s="23" t="s">
        <v>88</v>
      </c>
      <c r="B5" s="24">
        <f t="shared" ref="B5:X5" si="0">SUM(B4)</f>
        <v>3</v>
      </c>
      <c r="C5" s="24">
        <f t="shared" si="0"/>
        <v>3</v>
      </c>
      <c r="D5" s="24">
        <f t="shared" si="0"/>
        <v>3</v>
      </c>
      <c r="E5" s="24">
        <f t="shared" si="0"/>
        <v>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62">
        <f t="shared" si="0"/>
        <v>0</v>
      </c>
      <c r="P5" s="103">
        <f t="shared" si="0"/>
        <v>3</v>
      </c>
      <c r="Q5" s="24">
        <f t="shared" si="0"/>
        <v>3</v>
      </c>
      <c r="R5" s="24">
        <f t="shared" si="0"/>
        <v>3</v>
      </c>
      <c r="S5" s="24">
        <f t="shared" si="0"/>
        <v>0</v>
      </c>
      <c r="T5" s="24">
        <f t="shared" si="0"/>
        <v>0</v>
      </c>
      <c r="U5" s="24">
        <f t="shared" si="0"/>
        <v>0</v>
      </c>
      <c r="V5" s="24">
        <f t="shared" si="0"/>
        <v>0</v>
      </c>
      <c r="W5" s="24">
        <f t="shared" si="0"/>
        <v>0</v>
      </c>
      <c r="X5" s="24">
        <f t="shared" si="0"/>
        <v>0</v>
      </c>
      <c r="Y5" s="24">
        <f t="shared" ref="Y5:Y6" si="1">SUM(B5:X5)</f>
        <v>21</v>
      </c>
    </row>
    <row r="6" spans="1:26">
      <c r="A6" s="23" t="s">
        <v>89</v>
      </c>
      <c r="B6" s="24">
        <f t="shared" ref="B6:X6" si="2">B5-SUM(B8:B13)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62">
        <f t="shared" si="2"/>
        <v>0</v>
      </c>
      <c r="P6" s="103">
        <f t="shared" si="2"/>
        <v>0</v>
      </c>
      <c r="Q6" s="24">
        <f t="shared" si="2"/>
        <v>0</v>
      </c>
      <c r="R6" s="24">
        <f t="shared" si="2"/>
        <v>0</v>
      </c>
      <c r="S6" s="24">
        <f t="shared" si="2"/>
        <v>0</v>
      </c>
      <c r="T6" s="24">
        <f t="shared" si="2"/>
        <v>0</v>
      </c>
      <c r="U6" s="24">
        <f t="shared" si="2"/>
        <v>0</v>
      </c>
      <c r="V6" s="24">
        <f t="shared" si="2"/>
        <v>0</v>
      </c>
      <c r="W6" s="24">
        <f t="shared" si="2"/>
        <v>0</v>
      </c>
      <c r="X6" s="24">
        <f t="shared" si="2"/>
        <v>0</v>
      </c>
      <c r="Y6" s="24">
        <f t="shared" si="1"/>
        <v>0</v>
      </c>
    </row>
    <row r="7" spans="1:26" ht="30" customHeight="1">
      <c r="A7" s="81" t="s">
        <v>90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133"/>
      <c r="P7" s="134"/>
      <c r="Q7" s="70"/>
      <c r="R7" s="70"/>
      <c r="S7" s="70"/>
      <c r="T7" s="70"/>
      <c r="U7" s="70"/>
      <c r="V7" s="70"/>
      <c r="W7" s="70"/>
      <c r="X7" s="70"/>
      <c r="Y7" s="70"/>
    </row>
    <row r="8" spans="1:26" ht="63.75" customHeight="1">
      <c r="A8" s="83" t="s">
        <v>184</v>
      </c>
      <c r="B8" s="71">
        <v>3</v>
      </c>
      <c r="C8" s="76">
        <v>3</v>
      </c>
      <c r="D8" s="76">
        <v>3</v>
      </c>
      <c r="E8" s="76">
        <v>3</v>
      </c>
      <c r="F8" s="76"/>
      <c r="G8" s="76"/>
      <c r="H8" s="76"/>
      <c r="I8" s="76"/>
      <c r="J8" s="76"/>
      <c r="K8" s="76"/>
      <c r="L8" s="76"/>
      <c r="M8" s="76"/>
      <c r="N8" s="76"/>
      <c r="O8" s="2"/>
      <c r="P8" s="146">
        <v>3</v>
      </c>
      <c r="Q8" s="76">
        <v>3</v>
      </c>
      <c r="R8" s="76"/>
      <c r="S8" s="76"/>
      <c r="T8" s="76"/>
      <c r="U8" s="76"/>
      <c r="V8" s="76"/>
      <c r="W8" s="76"/>
      <c r="X8" s="76"/>
      <c r="Y8" s="76">
        <f t="shared" ref="Y8:Y10" si="3">SUM(B8:X8)</f>
        <v>18</v>
      </c>
      <c r="Z8" s="18"/>
    </row>
    <row r="9" spans="1:26" ht="49.5" customHeight="1">
      <c r="A9" s="147" t="s">
        <v>185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2"/>
      <c r="P9" s="146"/>
      <c r="Q9" s="76"/>
      <c r="R9" s="76">
        <v>3</v>
      </c>
      <c r="S9" s="76"/>
      <c r="T9" s="76"/>
      <c r="U9" s="76"/>
      <c r="V9" s="76"/>
      <c r="W9" s="76"/>
      <c r="X9" s="76"/>
      <c r="Y9" s="76">
        <f t="shared" si="3"/>
        <v>3</v>
      </c>
    </row>
    <row r="10" spans="1:26" ht="30" customHeight="1">
      <c r="A10" s="1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2"/>
      <c r="P10" s="146"/>
      <c r="Q10" s="76"/>
      <c r="R10" s="76"/>
      <c r="S10" s="76"/>
      <c r="T10" s="76"/>
      <c r="U10" s="76"/>
      <c r="V10" s="76"/>
      <c r="W10" s="76"/>
      <c r="X10" s="76"/>
      <c r="Y10" s="76">
        <f t="shared" si="3"/>
        <v>0</v>
      </c>
    </row>
    <row r="11" spans="1:26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6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6">
      <c r="A13" s="18" t="s">
        <v>186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6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6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6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1" spans="2:25" ht="15.75" customHeight="1"/>
    <row r="22" spans="2:25" ht="15.75" customHeight="1"/>
    <row r="23" spans="2:25" ht="15.75" customHeight="1"/>
    <row r="24" spans="2:25" ht="15.75" customHeight="1"/>
    <row r="25" spans="2:25" ht="15.75" customHeight="1"/>
    <row r="26" spans="2:25" ht="15.75" customHeight="1"/>
    <row r="27" spans="2:25" ht="15.75" customHeight="1"/>
    <row r="28" spans="2:25" ht="15.75" customHeight="1"/>
    <row r="29" spans="2:25" ht="15.75" customHeight="1"/>
    <row r="30" spans="2:25" ht="15.75" customHeight="1"/>
    <row r="31" spans="2:25" ht="15.75" customHeight="1"/>
    <row r="32" spans="2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Y1"/>
    <mergeCell ref="B2:O2"/>
    <mergeCell ref="P2:X2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A1000"/>
  <sheetViews>
    <sheetView workbookViewId="0">
      <selection activeCell="A13" sqref="A13:A15"/>
    </sheetView>
  </sheetViews>
  <sheetFormatPr defaultColWidth="14.42578125" defaultRowHeight="15" customHeight="1"/>
  <cols>
    <col min="1" max="1" width="22.42578125" customWidth="1"/>
    <col min="2" max="24" width="3.28515625" customWidth="1"/>
    <col min="25" max="26" width="4" customWidth="1"/>
    <col min="27" max="27" width="5.140625" customWidth="1"/>
  </cols>
  <sheetData>
    <row r="1" spans="1:27" ht="30" customHeight="1">
      <c r="A1" s="1" t="s">
        <v>134</v>
      </c>
      <c r="B1" s="496" t="s">
        <v>187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510"/>
    </row>
    <row r="2" spans="1:27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510"/>
      <c r="R2" s="496"/>
      <c r="S2" s="497"/>
      <c r="T2" s="497"/>
      <c r="U2" s="497"/>
      <c r="V2" s="497"/>
      <c r="W2" s="497"/>
      <c r="X2" s="497"/>
      <c r="Y2" s="497"/>
      <c r="Z2" s="510"/>
      <c r="AA2" s="1"/>
    </row>
    <row r="3" spans="1:27">
      <c r="A3" s="148" t="s">
        <v>5</v>
      </c>
      <c r="B3" s="149" t="s">
        <v>24</v>
      </c>
      <c r="C3" s="149" t="s">
        <v>25</v>
      </c>
      <c r="D3" s="149" t="s">
        <v>188</v>
      </c>
      <c r="E3" s="149" t="s">
        <v>26</v>
      </c>
      <c r="F3" s="149" t="s">
        <v>27</v>
      </c>
      <c r="G3" s="149" t="s">
        <v>28</v>
      </c>
      <c r="H3" s="149" t="s">
        <v>29</v>
      </c>
      <c r="I3" s="149" t="s">
        <v>30</v>
      </c>
      <c r="J3" s="149" t="s">
        <v>31</v>
      </c>
      <c r="K3" s="149" t="s">
        <v>32</v>
      </c>
      <c r="L3" s="149" t="s">
        <v>33</v>
      </c>
      <c r="M3" s="149" t="s">
        <v>34</v>
      </c>
      <c r="N3" s="149" t="s">
        <v>35</v>
      </c>
      <c r="O3" s="149" t="s">
        <v>36</v>
      </c>
      <c r="P3" s="149" t="s">
        <v>189</v>
      </c>
      <c r="Q3" s="150" t="s">
        <v>37</v>
      </c>
      <c r="R3" s="57" t="s">
        <v>145</v>
      </c>
      <c r="S3" s="57" t="s">
        <v>39</v>
      </c>
      <c r="T3" s="57" t="s">
        <v>40</v>
      </c>
      <c r="U3" s="57" t="s">
        <v>41</v>
      </c>
      <c r="V3" s="57" t="s">
        <v>43</v>
      </c>
      <c r="W3" s="57" t="s">
        <v>44</v>
      </c>
      <c r="X3" s="57" t="s">
        <v>46</v>
      </c>
      <c r="Y3" s="58" t="s">
        <v>42</v>
      </c>
      <c r="Z3" s="58" t="s">
        <v>45</v>
      </c>
      <c r="AA3" s="151" t="s">
        <v>190</v>
      </c>
    </row>
    <row r="4" spans="1:27">
      <c r="A4" s="80" t="s">
        <v>191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62"/>
      <c r="R4" s="109"/>
      <c r="S4" s="24"/>
      <c r="T4" s="24"/>
      <c r="U4" s="24"/>
      <c r="V4" s="24"/>
      <c r="W4" s="24"/>
      <c r="X4" s="24"/>
      <c r="Y4" s="24"/>
      <c r="Z4" s="24"/>
      <c r="AA4" s="24"/>
    </row>
    <row r="5" spans="1:27">
      <c r="A5" s="152" t="s">
        <v>192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130"/>
      <c r="R5" s="153">
        <v>3</v>
      </c>
      <c r="S5" s="30">
        <v>3</v>
      </c>
      <c r="T5" s="30"/>
      <c r="U5" s="30"/>
      <c r="V5" s="30"/>
      <c r="W5" s="30"/>
      <c r="X5" s="30"/>
      <c r="Y5" s="30"/>
      <c r="Z5" s="30"/>
      <c r="AA5" s="24"/>
    </row>
    <row r="6" spans="1:27">
      <c r="A6" s="80" t="s">
        <v>193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62"/>
      <c r="R6" s="109"/>
      <c r="S6" s="24"/>
      <c r="T6" s="24"/>
      <c r="U6" s="24"/>
      <c r="V6" s="24"/>
      <c r="W6" s="24"/>
      <c r="X6" s="24"/>
      <c r="Y6" s="24"/>
      <c r="Z6" s="24"/>
      <c r="AA6" s="24"/>
    </row>
    <row r="7" spans="1:27">
      <c r="A7" s="154" t="s">
        <v>194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155"/>
      <c r="R7" s="156"/>
      <c r="S7" s="27"/>
      <c r="T7" s="27"/>
      <c r="U7" s="27"/>
      <c r="V7" s="27">
        <v>3</v>
      </c>
      <c r="W7" s="27">
        <v>3</v>
      </c>
      <c r="X7" s="157">
        <v>6</v>
      </c>
      <c r="Y7" s="27">
        <v>0</v>
      </c>
      <c r="Z7" s="27">
        <v>3</v>
      </c>
      <c r="AA7" s="24"/>
    </row>
    <row r="8" spans="1:27">
      <c r="A8" s="158" t="s">
        <v>195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8"/>
      <c r="R8" s="159"/>
      <c r="S8" s="126"/>
      <c r="T8" s="126"/>
      <c r="U8" s="126"/>
      <c r="V8" s="126"/>
      <c r="W8" s="126"/>
      <c r="X8" s="126">
        <v>5</v>
      </c>
      <c r="Y8" s="126">
        <v>0</v>
      </c>
      <c r="Z8" s="126">
        <v>0</v>
      </c>
      <c r="AA8" s="24"/>
    </row>
    <row r="9" spans="1:27">
      <c r="A9" s="160" t="s">
        <v>196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119"/>
      <c r="R9" s="161"/>
      <c r="S9" s="33"/>
      <c r="T9" s="33"/>
      <c r="U9" s="33"/>
      <c r="V9" s="33"/>
      <c r="W9" s="33"/>
      <c r="X9" s="32">
        <v>6</v>
      </c>
      <c r="Y9" s="33">
        <v>0</v>
      </c>
      <c r="Z9" s="33">
        <v>0</v>
      </c>
      <c r="AA9" s="24"/>
    </row>
    <row r="10" spans="1:27">
      <c r="A10" s="23" t="s">
        <v>88</v>
      </c>
      <c r="B10" s="24">
        <f t="shared" ref="B10:C10" si="0">SUM(B4:B9)</f>
        <v>0</v>
      </c>
      <c r="C10" s="24">
        <f t="shared" si="0"/>
        <v>0</v>
      </c>
      <c r="D10" s="24">
        <f t="shared" ref="D10:N10" si="1">SUM(D4)</f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v>0</v>
      </c>
      <c r="P10" s="24">
        <f t="shared" ref="P10:Q10" si="2">SUM(P4)</f>
        <v>0</v>
      </c>
      <c r="Q10" s="62">
        <f t="shared" si="2"/>
        <v>0</v>
      </c>
      <c r="R10" s="109">
        <f t="shared" ref="R10:Z10" si="3">SUM(R4:R9)</f>
        <v>3</v>
      </c>
      <c r="S10" s="24">
        <f t="shared" si="3"/>
        <v>3</v>
      </c>
      <c r="T10" s="24">
        <f t="shared" si="3"/>
        <v>0</v>
      </c>
      <c r="U10" s="24">
        <f t="shared" si="3"/>
        <v>0</v>
      </c>
      <c r="V10" s="24">
        <f t="shared" si="3"/>
        <v>3</v>
      </c>
      <c r="W10" s="24">
        <f t="shared" si="3"/>
        <v>3</v>
      </c>
      <c r="X10" s="24">
        <f t="shared" si="3"/>
        <v>17</v>
      </c>
      <c r="Y10" s="24">
        <f t="shared" si="3"/>
        <v>0</v>
      </c>
      <c r="Z10" s="24">
        <f t="shared" si="3"/>
        <v>3</v>
      </c>
      <c r="AA10" s="24">
        <f t="shared" ref="AA10:AA11" si="4">SUM(B10:Z10)</f>
        <v>32</v>
      </c>
    </row>
    <row r="11" spans="1:27">
      <c r="A11" s="23" t="s">
        <v>89</v>
      </c>
      <c r="B11" s="24">
        <f t="shared" ref="B11:Q11" si="5">B10-SUM(B22)</f>
        <v>0</v>
      </c>
      <c r="C11" s="24">
        <f t="shared" si="5"/>
        <v>0</v>
      </c>
      <c r="D11" s="24">
        <f t="shared" si="5"/>
        <v>0</v>
      </c>
      <c r="E11" s="24">
        <f t="shared" si="5"/>
        <v>0</v>
      </c>
      <c r="F11" s="24">
        <f t="shared" si="5"/>
        <v>0</v>
      </c>
      <c r="G11" s="24">
        <f t="shared" si="5"/>
        <v>0</v>
      </c>
      <c r="H11" s="24">
        <f t="shared" si="5"/>
        <v>0</v>
      </c>
      <c r="I11" s="24">
        <f t="shared" si="5"/>
        <v>0</v>
      </c>
      <c r="J11" s="24">
        <f t="shared" si="5"/>
        <v>0</v>
      </c>
      <c r="K11" s="24">
        <f t="shared" si="5"/>
        <v>0</v>
      </c>
      <c r="L11" s="24">
        <f t="shared" si="5"/>
        <v>0</v>
      </c>
      <c r="M11" s="24">
        <f t="shared" si="5"/>
        <v>0</v>
      </c>
      <c r="N11" s="24">
        <f t="shared" si="5"/>
        <v>0</v>
      </c>
      <c r="O11" s="24">
        <f t="shared" si="5"/>
        <v>0</v>
      </c>
      <c r="P11" s="24">
        <f t="shared" si="5"/>
        <v>0</v>
      </c>
      <c r="Q11" s="62">
        <f t="shared" si="5"/>
        <v>0</v>
      </c>
      <c r="R11" s="162">
        <f t="shared" ref="R11:S11" si="6">R10-SUM(R13:R18)</f>
        <v>0</v>
      </c>
      <c r="S11" s="24">
        <f t="shared" si="6"/>
        <v>0</v>
      </c>
      <c r="T11" s="24">
        <f t="shared" ref="T11:U11" si="7">T10-SUM(T22)</f>
        <v>0</v>
      </c>
      <c r="U11" s="24">
        <f t="shared" si="7"/>
        <v>0</v>
      </c>
      <c r="V11" s="24">
        <f t="shared" ref="V11:Z11" si="8">V10-SUM(V13:V18)</f>
        <v>0</v>
      </c>
      <c r="W11" s="24">
        <f t="shared" si="8"/>
        <v>0</v>
      </c>
      <c r="X11" s="24">
        <f t="shared" si="8"/>
        <v>0</v>
      </c>
      <c r="Y11" s="24">
        <f t="shared" si="8"/>
        <v>0</v>
      </c>
      <c r="Z11" s="24">
        <f t="shared" si="8"/>
        <v>0</v>
      </c>
      <c r="AA11" s="24">
        <f t="shared" si="4"/>
        <v>0</v>
      </c>
    </row>
    <row r="12" spans="1:27" ht="30" customHeight="1">
      <c r="A12" s="163" t="s">
        <v>90</v>
      </c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6"/>
      <c r="R12" s="167"/>
      <c r="S12" s="165"/>
      <c r="T12" s="165"/>
      <c r="U12" s="165"/>
      <c r="V12" s="165"/>
      <c r="W12" s="165"/>
      <c r="X12" s="165"/>
      <c r="Y12" s="165"/>
      <c r="Z12" s="165"/>
      <c r="AA12" s="164"/>
    </row>
    <row r="13" spans="1:27" ht="24" customHeight="1">
      <c r="A13" s="520" t="s">
        <v>359</v>
      </c>
      <c r="B13" s="168"/>
      <c r="C13" s="168"/>
      <c r="D13" s="168"/>
      <c r="E13" s="169"/>
      <c r="F13" s="50"/>
      <c r="G13" s="50"/>
      <c r="H13" s="170"/>
      <c r="I13" s="36"/>
      <c r="J13" s="171"/>
      <c r="K13" s="50"/>
      <c r="L13" s="50"/>
      <c r="M13" s="170"/>
      <c r="N13" s="36"/>
      <c r="O13" s="172"/>
      <c r="P13" s="170"/>
      <c r="Q13" s="173"/>
      <c r="R13" s="174"/>
      <c r="S13" s="172"/>
      <c r="T13" s="36"/>
      <c r="U13" s="36"/>
      <c r="V13" s="45">
        <v>3</v>
      </c>
      <c r="W13" s="45">
        <v>3</v>
      </c>
      <c r="X13" s="172"/>
      <c r="Y13" s="172"/>
      <c r="Z13" s="45">
        <v>3</v>
      </c>
      <c r="AA13" s="175"/>
    </row>
    <row r="14" spans="1:27" ht="24" customHeight="1">
      <c r="A14" s="490"/>
      <c r="B14" s="176"/>
      <c r="C14" s="176"/>
      <c r="D14" s="176"/>
      <c r="E14" s="177"/>
      <c r="F14" s="177"/>
      <c r="G14" s="177"/>
      <c r="H14" s="178"/>
      <c r="I14" s="179"/>
      <c r="J14" s="180"/>
      <c r="K14" s="177"/>
      <c r="L14" s="177"/>
      <c r="M14" s="178"/>
      <c r="N14" s="179"/>
      <c r="O14" s="179"/>
      <c r="P14" s="178"/>
      <c r="Q14" s="181"/>
      <c r="R14" s="182"/>
      <c r="S14" s="179"/>
      <c r="T14" s="179"/>
      <c r="U14" s="179"/>
      <c r="V14" s="179"/>
      <c r="W14" s="179"/>
      <c r="X14" s="183">
        <v>5</v>
      </c>
      <c r="Y14" s="184"/>
      <c r="Z14" s="185"/>
      <c r="AA14" s="186"/>
    </row>
    <row r="15" spans="1:27" ht="45" customHeight="1">
      <c r="A15" s="491"/>
      <c r="B15" s="187"/>
      <c r="C15" s="187"/>
      <c r="D15" s="187"/>
      <c r="E15" s="188"/>
      <c r="F15" s="188"/>
      <c r="G15" s="188"/>
      <c r="H15" s="189"/>
      <c r="I15" s="40"/>
      <c r="J15" s="190"/>
      <c r="K15" s="188"/>
      <c r="L15" s="188"/>
      <c r="M15" s="189"/>
      <c r="N15" s="40"/>
      <c r="O15" s="40"/>
      <c r="P15" s="40"/>
      <c r="Q15" s="191"/>
      <c r="R15" s="192"/>
      <c r="S15" s="40"/>
      <c r="T15" s="40"/>
      <c r="U15" s="40"/>
      <c r="V15" s="40"/>
      <c r="W15" s="40"/>
      <c r="X15" s="40"/>
      <c r="Y15" s="49"/>
      <c r="Z15" s="40"/>
      <c r="AA15" s="193">
        <f>SUM(B13:Z13)+SUM(B14:Z14)+SUM(B15:Z15)</f>
        <v>14</v>
      </c>
    </row>
    <row r="16" spans="1:27" ht="24" customHeight="1">
      <c r="A16" s="521" t="s">
        <v>197</v>
      </c>
      <c r="B16" s="169"/>
      <c r="C16" s="169"/>
      <c r="D16" s="169"/>
      <c r="E16" s="50"/>
      <c r="F16" s="50"/>
      <c r="G16" s="169"/>
      <c r="H16" s="194"/>
      <c r="I16" s="170"/>
      <c r="J16" s="50"/>
      <c r="K16" s="50"/>
      <c r="L16" s="169"/>
      <c r="M16" s="194"/>
      <c r="N16" s="170"/>
      <c r="O16" s="50"/>
      <c r="P16" s="50"/>
      <c r="Q16" s="195"/>
      <c r="R16" s="196">
        <v>3</v>
      </c>
      <c r="S16" s="98">
        <v>3</v>
      </c>
      <c r="T16" s="194"/>
      <c r="U16" s="50"/>
      <c r="V16" s="44"/>
      <c r="W16" s="44"/>
      <c r="X16" s="197">
        <v>6</v>
      </c>
      <c r="Y16" s="50"/>
      <c r="Z16" s="50"/>
      <c r="AA16" s="175"/>
    </row>
    <row r="17" spans="1:27" ht="24" customHeight="1">
      <c r="A17" s="490"/>
      <c r="B17" s="177"/>
      <c r="C17" s="177"/>
      <c r="D17" s="177"/>
      <c r="E17" s="177"/>
      <c r="F17" s="177"/>
      <c r="G17" s="177"/>
      <c r="H17" s="177"/>
      <c r="I17" s="178"/>
      <c r="J17" s="177"/>
      <c r="K17" s="177"/>
      <c r="L17" s="177"/>
      <c r="M17" s="177"/>
      <c r="N17" s="178"/>
      <c r="O17" s="177"/>
      <c r="P17" s="198"/>
      <c r="Q17" s="199"/>
      <c r="R17" s="200"/>
      <c r="S17" s="177"/>
      <c r="T17" s="201"/>
      <c r="U17" s="177"/>
      <c r="V17" s="177"/>
      <c r="W17" s="177"/>
      <c r="X17" s="177"/>
      <c r="Y17" s="177"/>
      <c r="Z17" s="177"/>
      <c r="AA17" s="186"/>
    </row>
    <row r="18" spans="1:27" ht="47.25" customHeight="1">
      <c r="A18" s="491"/>
      <c r="B18" s="188"/>
      <c r="C18" s="188"/>
      <c r="D18" s="188"/>
      <c r="E18" s="188"/>
      <c r="F18" s="188"/>
      <c r="G18" s="188"/>
      <c r="H18" s="188"/>
      <c r="I18" s="198"/>
      <c r="J18" s="188"/>
      <c r="K18" s="188"/>
      <c r="L18" s="188"/>
      <c r="M18" s="188"/>
      <c r="N18" s="198"/>
      <c r="O18" s="188"/>
      <c r="P18" s="188"/>
      <c r="Q18" s="190"/>
      <c r="R18" s="202"/>
      <c r="S18" s="188"/>
      <c r="T18" s="189"/>
      <c r="U18" s="188"/>
      <c r="V18" s="188"/>
      <c r="W18" s="188"/>
      <c r="X18" s="41">
        <v>6</v>
      </c>
      <c r="Y18" s="188"/>
      <c r="Z18" s="188"/>
      <c r="AA18" s="193">
        <f>SUM(B16:Y16)+SUM(B17:Z17)+SUM(B18:Z18)</f>
        <v>18</v>
      </c>
    </row>
    <row r="19" spans="1:27" ht="24" customHeight="1">
      <c r="A19" s="519"/>
      <c r="B19" s="50"/>
      <c r="C19" s="50"/>
      <c r="D19" s="50"/>
      <c r="E19" s="50"/>
      <c r="F19" s="50"/>
      <c r="G19" s="50"/>
      <c r="H19" s="177"/>
      <c r="I19" s="35"/>
      <c r="J19" s="50"/>
      <c r="K19" s="50"/>
      <c r="L19" s="50"/>
      <c r="M19" s="177"/>
      <c r="N19" s="35"/>
      <c r="O19" s="50"/>
      <c r="P19" s="35"/>
      <c r="Q19" s="203"/>
      <c r="R19" s="204"/>
      <c r="S19" s="35"/>
      <c r="T19" s="35"/>
      <c r="U19" s="50"/>
      <c r="V19" s="50"/>
      <c r="W19" s="205"/>
      <c r="X19" s="205"/>
      <c r="Y19" s="205"/>
      <c r="Z19" s="205"/>
      <c r="AA19" s="175"/>
    </row>
    <row r="20" spans="1:27" ht="24" customHeight="1">
      <c r="A20" s="490"/>
      <c r="B20" s="177"/>
      <c r="C20" s="177"/>
      <c r="D20" s="177"/>
      <c r="E20" s="177"/>
      <c r="F20" s="177"/>
      <c r="G20" s="177"/>
      <c r="H20" s="206"/>
      <c r="I20" s="198"/>
      <c r="J20" s="177"/>
      <c r="K20" s="177"/>
      <c r="L20" s="177"/>
      <c r="M20" s="206"/>
      <c r="N20" s="198"/>
      <c r="O20" s="177"/>
      <c r="P20" s="177"/>
      <c r="Q20" s="207"/>
      <c r="R20" s="208"/>
      <c r="S20" s="206"/>
      <c r="T20" s="206"/>
      <c r="U20" s="177"/>
      <c r="V20" s="177"/>
      <c r="W20" s="180"/>
      <c r="X20" s="180"/>
      <c r="Y20" s="180"/>
      <c r="Z20" s="180"/>
      <c r="AA20" s="186"/>
    </row>
    <row r="21" spans="1:27" ht="24" customHeight="1">
      <c r="A21" s="491"/>
      <c r="B21" s="188"/>
      <c r="C21" s="188"/>
      <c r="D21" s="188"/>
      <c r="E21" s="188"/>
      <c r="F21" s="188"/>
      <c r="G21" s="188"/>
      <c r="H21" s="46"/>
      <c r="I21" s="46"/>
      <c r="J21" s="188"/>
      <c r="K21" s="188"/>
      <c r="L21" s="188"/>
      <c r="M21" s="46"/>
      <c r="N21" s="46"/>
      <c r="O21" s="188"/>
      <c r="P21" s="46"/>
      <c r="Q21" s="209"/>
      <c r="R21" s="210"/>
      <c r="S21" s="46"/>
      <c r="T21" s="46"/>
      <c r="U21" s="188"/>
      <c r="V21" s="188"/>
      <c r="W21" s="190"/>
      <c r="X21" s="190"/>
      <c r="Y21" s="190"/>
      <c r="Z21" s="190"/>
      <c r="AA21" s="193">
        <f>SUM(B19:Y19)+SUM(B20:Z20)+SUM(B21:Z21)</f>
        <v>0</v>
      </c>
    </row>
    <row r="22" spans="1:27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75" customHeight="1">
      <c r="A23" s="18" t="s">
        <v>198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 t="s">
        <v>199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75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5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5.7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5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5.75" customHeight="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9:A21"/>
    <mergeCell ref="B1:AA1"/>
    <mergeCell ref="B2:Q2"/>
    <mergeCell ref="R2:Z2"/>
    <mergeCell ref="A13:A15"/>
    <mergeCell ref="A16:A18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A11" sqref="A11"/>
    </sheetView>
  </sheetViews>
  <sheetFormatPr defaultColWidth="14.42578125" defaultRowHeight="15" customHeight="1"/>
  <cols>
    <col min="1" max="1" width="16.85546875" customWidth="1"/>
    <col min="2" max="27" width="3.28515625" customWidth="1"/>
    <col min="28" max="28" width="5.140625" customWidth="1"/>
  </cols>
  <sheetData>
    <row r="1" spans="1:28" ht="30" customHeight="1">
      <c r="A1" s="1" t="s">
        <v>99</v>
      </c>
      <c r="B1" s="211"/>
      <c r="C1" s="518" t="s">
        <v>200</v>
      </c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"/>
    </row>
    <row r="2" spans="1:28" ht="30" customHeight="1">
      <c r="A2" s="1" t="s">
        <v>0</v>
      </c>
      <c r="B2" s="496" t="s">
        <v>83</v>
      </c>
      <c r="C2" s="497"/>
      <c r="D2" s="497"/>
      <c r="E2" s="497"/>
      <c r="F2" s="510"/>
      <c r="G2" s="496" t="s">
        <v>101</v>
      </c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510"/>
      <c r="W2" s="496" t="s">
        <v>103</v>
      </c>
      <c r="X2" s="497"/>
      <c r="Y2" s="497"/>
      <c r="Z2" s="497"/>
      <c r="AA2" s="510"/>
      <c r="AB2" s="1"/>
    </row>
    <row r="3" spans="1:28">
      <c r="A3" s="79" t="s">
        <v>5</v>
      </c>
      <c r="B3" s="11" t="s">
        <v>7</v>
      </c>
      <c r="C3" s="11" t="s">
        <v>11</v>
      </c>
      <c r="D3" s="11" t="s">
        <v>14</v>
      </c>
      <c r="E3" s="11"/>
      <c r="F3" s="212" t="s">
        <v>22</v>
      </c>
      <c r="G3" s="213" t="s">
        <v>24</v>
      </c>
      <c r="H3" s="11" t="s">
        <v>25</v>
      </c>
      <c r="I3" s="11" t="s">
        <v>26</v>
      </c>
      <c r="J3" s="11" t="s">
        <v>27</v>
      </c>
      <c r="K3" s="11" t="s">
        <v>28</v>
      </c>
      <c r="L3" s="11" t="s">
        <v>29</v>
      </c>
      <c r="M3" s="11" t="s">
        <v>30</v>
      </c>
      <c r="N3" s="11" t="s">
        <v>31</v>
      </c>
      <c r="O3" s="11" t="s">
        <v>201</v>
      </c>
      <c r="P3" s="11" t="s">
        <v>32</v>
      </c>
      <c r="Q3" s="11" t="s">
        <v>33</v>
      </c>
      <c r="R3" s="11" t="s">
        <v>121</v>
      </c>
      <c r="S3" s="11" t="s">
        <v>34</v>
      </c>
      <c r="T3" s="11" t="s">
        <v>35</v>
      </c>
      <c r="U3" s="11" t="s">
        <v>36</v>
      </c>
      <c r="V3" s="11" t="s">
        <v>189</v>
      </c>
      <c r="W3" s="213" t="s">
        <v>47</v>
      </c>
      <c r="X3" s="87" t="s">
        <v>48</v>
      </c>
      <c r="Y3" s="87" t="s">
        <v>49</v>
      </c>
      <c r="Z3" s="87" t="s">
        <v>50</v>
      </c>
      <c r="AA3" s="87" t="s">
        <v>51</v>
      </c>
      <c r="AB3" s="11" t="s">
        <v>152</v>
      </c>
    </row>
    <row r="4" spans="1:28">
      <c r="A4" s="23" t="s">
        <v>202</v>
      </c>
      <c r="B4" s="24">
        <v>2</v>
      </c>
      <c r="C4" s="24">
        <v>2</v>
      </c>
      <c r="D4" s="24">
        <v>2</v>
      </c>
      <c r="E4" s="24">
        <v>0</v>
      </c>
      <c r="F4" s="62">
        <v>2</v>
      </c>
      <c r="G4" s="103"/>
      <c r="H4" s="24"/>
      <c r="I4" s="24"/>
      <c r="J4" s="24"/>
      <c r="K4" s="24">
        <v>2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62"/>
      <c r="W4" s="103">
        <v>2</v>
      </c>
      <c r="X4" s="24">
        <v>2</v>
      </c>
      <c r="Y4" s="24">
        <v>4</v>
      </c>
      <c r="Z4" s="24">
        <v>5</v>
      </c>
      <c r="AA4" s="24">
        <v>5</v>
      </c>
      <c r="AB4" s="24"/>
    </row>
    <row r="5" spans="1:28">
      <c r="A5" s="23" t="s">
        <v>203</v>
      </c>
      <c r="B5" s="24"/>
      <c r="C5" s="24"/>
      <c r="D5" s="24"/>
      <c r="E5" s="24"/>
      <c r="F5" s="62"/>
      <c r="G5" s="103">
        <v>3</v>
      </c>
      <c r="H5" s="24">
        <v>3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62"/>
      <c r="W5" s="103">
        <v>0</v>
      </c>
      <c r="X5" s="24">
        <v>0</v>
      </c>
      <c r="Y5" s="24">
        <v>0</v>
      </c>
      <c r="Z5" s="24">
        <v>0</v>
      </c>
      <c r="AA5" s="24">
        <v>0</v>
      </c>
      <c r="AB5" s="24"/>
    </row>
    <row r="6" spans="1:28">
      <c r="A6" s="23" t="s">
        <v>88</v>
      </c>
      <c r="B6" s="24">
        <f t="shared" ref="B6:AA6" si="0">SUM(B4:B5)</f>
        <v>2</v>
      </c>
      <c r="C6" s="24">
        <f t="shared" si="0"/>
        <v>2</v>
      </c>
      <c r="D6" s="24">
        <f t="shared" si="0"/>
        <v>2</v>
      </c>
      <c r="E6" s="24">
        <f t="shared" si="0"/>
        <v>0</v>
      </c>
      <c r="F6" s="62">
        <f t="shared" si="0"/>
        <v>2</v>
      </c>
      <c r="G6" s="103">
        <f t="shared" si="0"/>
        <v>3</v>
      </c>
      <c r="H6" s="24">
        <f t="shared" si="0"/>
        <v>3</v>
      </c>
      <c r="I6" s="24">
        <f t="shared" si="0"/>
        <v>0</v>
      </c>
      <c r="J6" s="24">
        <f t="shared" si="0"/>
        <v>0</v>
      </c>
      <c r="K6" s="24">
        <f t="shared" si="0"/>
        <v>2</v>
      </c>
      <c r="L6" s="24">
        <f t="shared" si="0"/>
        <v>0</v>
      </c>
      <c r="M6" s="24">
        <f t="shared" si="0"/>
        <v>0</v>
      </c>
      <c r="N6" s="24">
        <f t="shared" si="0"/>
        <v>0</v>
      </c>
      <c r="O6" s="24">
        <f t="shared" si="0"/>
        <v>0</v>
      </c>
      <c r="P6" s="24">
        <f t="shared" si="0"/>
        <v>0</v>
      </c>
      <c r="Q6" s="24">
        <f t="shared" si="0"/>
        <v>0</v>
      </c>
      <c r="R6" s="24">
        <f t="shared" si="0"/>
        <v>0</v>
      </c>
      <c r="S6" s="24">
        <f t="shared" si="0"/>
        <v>0</v>
      </c>
      <c r="T6" s="24">
        <f t="shared" si="0"/>
        <v>0</v>
      </c>
      <c r="U6" s="24">
        <f t="shared" si="0"/>
        <v>0</v>
      </c>
      <c r="V6" s="62">
        <f t="shared" si="0"/>
        <v>0</v>
      </c>
      <c r="W6" s="103">
        <f t="shared" si="0"/>
        <v>2</v>
      </c>
      <c r="X6" s="24">
        <f t="shared" si="0"/>
        <v>2</v>
      </c>
      <c r="Y6" s="24">
        <f t="shared" si="0"/>
        <v>4</v>
      </c>
      <c r="Z6" s="24">
        <f t="shared" si="0"/>
        <v>5</v>
      </c>
      <c r="AA6" s="24">
        <f t="shared" si="0"/>
        <v>5</v>
      </c>
      <c r="AB6" s="24">
        <f t="shared" ref="AB6:AB7" si="1">SUM(B6:AA6)</f>
        <v>34</v>
      </c>
    </row>
    <row r="7" spans="1:28">
      <c r="A7" s="23" t="s">
        <v>89</v>
      </c>
      <c r="B7" s="24">
        <f t="shared" ref="B7:AA7" si="2">B6-SUM(B9:B11)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62">
        <f t="shared" si="2"/>
        <v>0</v>
      </c>
      <c r="G7" s="103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2"/>
        <v>0</v>
      </c>
      <c r="U7" s="24">
        <f t="shared" si="2"/>
        <v>0</v>
      </c>
      <c r="V7" s="62">
        <f t="shared" si="2"/>
        <v>0</v>
      </c>
      <c r="W7" s="103">
        <f t="shared" si="2"/>
        <v>0</v>
      </c>
      <c r="X7" s="24">
        <f t="shared" si="2"/>
        <v>0</v>
      </c>
      <c r="Y7" s="24">
        <f t="shared" si="2"/>
        <v>0</v>
      </c>
      <c r="Z7" s="24">
        <f t="shared" si="2"/>
        <v>0</v>
      </c>
      <c r="AA7" s="24">
        <f t="shared" si="2"/>
        <v>0</v>
      </c>
      <c r="AB7" s="24">
        <f t="shared" si="1"/>
        <v>0</v>
      </c>
    </row>
    <row r="8" spans="1:28" ht="30" customHeight="1">
      <c r="A8" s="19" t="s">
        <v>90</v>
      </c>
      <c r="B8" s="1"/>
      <c r="C8" s="1"/>
      <c r="D8" s="1"/>
      <c r="E8" s="1"/>
      <c r="F8" s="3"/>
      <c r="G8" s="2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"/>
      <c r="W8" s="214"/>
      <c r="X8" s="1"/>
      <c r="Y8" s="1"/>
      <c r="Z8" s="1"/>
      <c r="AA8" s="1"/>
      <c r="AB8" s="1"/>
    </row>
    <row r="9" spans="1:28" ht="30" customHeight="1">
      <c r="A9" s="1" t="s">
        <v>204</v>
      </c>
      <c r="B9" s="71"/>
      <c r="C9" s="71"/>
      <c r="D9" s="71">
        <v>2</v>
      </c>
      <c r="E9" s="71"/>
      <c r="F9" s="72">
        <v>2</v>
      </c>
      <c r="G9" s="73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3"/>
      <c r="X9" s="71"/>
      <c r="Y9" s="71"/>
      <c r="Z9" s="71">
        <v>5</v>
      </c>
      <c r="AA9" s="71"/>
      <c r="AB9" s="76">
        <f>SUM(C9:AA9)</f>
        <v>9</v>
      </c>
    </row>
    <row r="10" spans="1:28" ht="30" customHeight="1">
      <c r="A10" s="1" t="s">
        <v>205</v>
      </c>
      <c r="B10" s="71"/>
      <c r="C10" s="71"/>
      <c r="D10" s="71"/>
      <c r="E10" s="71"/>
      <c r="F10" s="72"/>
      <c r="G10" s="73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3"/>
      <c r="X10" s="71"/>
      <c r="Y10" s="89">
        <v>4</v>
      </c>
      <c r="Z10" s="71"/>
      <c r="AA10" s="71">
        <v>5</v>
      </c>
      <c r="AB10" s="76">
        <f t="shared" ref="AB10:AB11" si="3">SUM(B10:AA10)</f>
        <v>9</v>
      </c>
    </row>
    <row r="11" spans="1:28" ht="69" customHeight="1">
      <c r="A11" s="215" t="s">
        <v>360</v>
      </c>
      <c r="B11" s="76">
        <v>2</v>
      </c>
      <c r="C11" s="76">
        <v>2</v>
      </c>
      <c r="D11" s="76"/>
      <c r="E11" s="76"/>
      <c r="F11" s="2"/>
      <c r="G11" s="146">
        <v>3</v>
      </c>
      <c r="H11" s="76">
        <v>3</v>
      </c>
      <c r="I11" s="76"/>
      <c r="J11" s="76"/>
      <c r="K11" s="76">
        <v>2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146">
        <v>2</v>
      </c>
      <c r="X11" s="76">
        <v>2</v>
      </c>
      <c r="Y11" s="76"/>
      <c r="Z11" s="76"/>
      <c r="AA11" s="76"/>
      <c r="AB11" s="76">
        <f t="shared" si="3"/>
        <v>16</v>
      </c>
    </row>
    <row r="12" spans="1:28">
      <c r="B12" s="18"/>
      <c r="C12" s="18"/>
      <c r="D12" s="18"/>
      <c r="E12" s="18"/>
      <c r="F12" s="18"/>
      <c r="G12" s="18"/>
      <c r="H12" s="18"/>
    </row>
    <row r="13" spans="1:28" ht="18.75" customHeight="1">
      <c r="A13" s="22" t="s">
        <v>206</v>
      </c>
      <c r="B13" s="18"/>
      <c r="C13" s="18"/>
      <c r="D13" s="18"/>
      <c r="E13" s="18"/>
      <c r="F13" s="18"/>
      <c r="G13" s="18"/>
      <c r="H13" s="18"/>
    </row>
    <row r="14" spans="1:28">
      <c r="B14" s="18"/>
      <c r="C14" s="18"/>
      <c r="D14" s="18"/>
      <c r="E14" s="18"/>
      <c r="F14" s="18"/>
      <c r="G14" s="18"/>
      <c r="H14" s="18"/>
    </row>
    <row r="15" spans="1:28">
      <c r="B15" s="18"/>
      <c r="C15" s="18"/>
      <c r="D15" s="18"/>
      <c r="E15" s="18"/>
      <c r="F15" s="18"/>
      <c r="G15" s="18"/>
      <c r="H15" s="18"/>
    </row>
    <row r="16" spans="1:28">
      <c r="W16" s="18"/>
      <c r="X16" s="18"/>
      <c r="Y16" s="18"/>
      <c r="Z16" s="18"/>
      <c r="AA16" s="18"/>
    </row>
    <row r="17" spans="23:27">
      <c r="W17" s="18"/>
      <c r="X17" s="18"/>
      <c r="Y17" s="18"/>
      <c r="Z17" s="18"/>
      <c r="AA17" s="18"/>
    </row>
    <row r="18" spans="23:27">
      <c r="W18" s="18"/>
      <c r="X18" s="18"/>
      <c r="Y18" s="18"/>
      <c r="Z18" s="18"/>
      <c r="AA18" s="18"/>
    </row>
    <row r="19" spans="23:27">
      <c r="W19" s="18"/>
      <c r="X19" s="18"/>
      <c r="Y19" s="18"/>
      <c r="Z19" s="18"/>
      <c r="AA19" s="18"/>
    </row>
    <row r="21" spans="23:27" ht="15.75" customHeight="1"/>
    <row r="22" spans="23:27" ht="15.75" customHeight="1"/>
    <row r="23" spans="23:27" ht="15.75" customHeight="1"/>
    <row r="24" spans="23:27" ht="15.75" customHeight="1"/>
    <row r="25" spans="23:27" ht="15.75" customHeight="1"/>
    <row r="26" spans="23:27" ht="15.75" customHeight="1"/>
    <row r="27" spans="23:27" ht="15.75" customHeight="1"/>
    <row r="28" spans="23:27" ht="15.75" customHeight="1"/>
    <row r="29" spans="23:27" ht="15.75" customHeight="1"/>
    <row r="30" spans="23:27" ht="15.75" customHeight="1"/>
    <row r="31" spans="23:27" ht="15.75" customHeight="1"/>
    <row r="32" spans="23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1:AA1"/>
    <mergeCell ref="B2:F2"/>
    <mergeCell ref="G2:V2"/>
    <mergeCell ref="W2:AA2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1"/>
  <sheetViews>
    <sheetView workbookViewId="0">
      <selection activeCell="AD17" sqref="AD17"/>
    </sheetView>
  </sheetViews>
  <sheetFormatPr defaultColWidth="14.42578125" defaultRowHeight="15" customHeight="1"/>
  <cols>
    <col min="1" max="1" width="44.5703125" customWidth="1"/>
    <col min="2" max="26" width="4.28515625" customWidth="1"/>
    <col min="27" max="27" width="7" customWidth="1"/>
  </cols>
  <sheetData>
    <row r="1" spans="1:27" ht="30" customHeight="1">
      <c r="A1" s="1" t="s">
        <v>134</v>
      </c>
      <c r="B1" s="496" t="s">
        <v>207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510"/>
    </row>
    <row r="2" spans="1:27" ht="30" customHeight="1">
      <c r="A2" s="1" t="s">
        <v>138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510"/>
      <c r="R2" s="496" t="s">
        <v>102</v>
      </c>
      <c r="S2" s="497"/>
      <c r="T2" s="497"/>
      <c r="U2" s="497"/>
      <c r="V2" s="497"/>
      <c r="W2" s="497"/>
      <c r="X2" s="497"/>
      <c r="Y2" s="497"/>
      <c r="Z2" s="510"/>
      <c r="AA2" s="1"/>
    </row>
    <row r="3" spans="1:27">
      <c r="A3" s="79" t="s">
        <v>5</v>
      </c>
      <c r="B3" s="44" t="s">
        <v>24</v>
      </c>
      <c r="C3" s="44" t="s">
        <v>25</v>
      </c>
      <c r="D3" s="44" t="s">
        <v>188</v>
      </c>
      <c r="E3" s="44" t="s">
        <v>26</v>
      </c>
      <c r="F3" s="44" t="s">
        <v>27</v>
      </c>
      <c r="G3" s="44" t="s">
        <v>28</v>
      </c>
      <c r="H3" s="44" t="s">
        <v>29</v>
      </c>
      <c r="I3" s="44" t="s">
        <v>30</v>
      </c>
      <c r="J3" s="44" t="s">
        <v>31</v>
      </c>
      <c r="K3" s="44" t="s">
        <v>32</v>
      </c>
      <c r="L3" s="44" t="s">
        <v>33</v>
      </c>
      <c r="M3" s="44" t="s">
        <v>34</v>
      </c>
      <c r="N3" s="44" t="s">
        <v>208</v>
      </c>
      <c r="O3" s="44" t="s">
        <v>35</v>
      </c>
      <c r="P3" s="44" t="s">
        <v>36</v>
      </c>
      <c r="Q3" s="44" t="s">
        <v>37</v>
      </c>
      <c r="R3" s="57" t="s">
        <v>145</v>
      </c>
      <c r="S3" s="57" t="s">
        <v>39</v>
      </c>
      <c r="T3" s="57" t="s">
        <v>40</v>
      </c>
      <c r="U3" s="57" t="s">
        <v>41</v>
      </c>
      <c r="V3" s="57" t="s">
        <v>43</v>
      </c>
      <c r="W3" s="57" t="s">
        <v>44</v>
      </c>
      <c r="X3" s="57" t="s">
        <v>46</v>
      </c>
      <c r="Y3" s="58" t="s">
        <v>42</v>
      </c>
      <c r="Z3" s="58" t="s">
        <v>45</v>
      </c>
      <c r="AA3" s="61" t="s">
        <v>146</v>
      </c>
    </row>
    <row r="4" spans="1:27">
      <c r="A4" s="216" t="s">
        <v>209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8"/>
      <c r="S4" s="217"/>
      <c r="T4" s="217"/>
      <c r="U4" s="219">
        <v>4</v>
      </c>
      <c r="V4" s="217"/>
      <c r="W4" s="217"/>
      <c r="X4" s="217"/>
      <c r="Y4" s="219">
        <v>4</v>
      </c>
      <c r="Z4" s="217"/>
      <c r="AA4" s="24"/>
    </row>
    <row r="5" spans="1:27">
      <c r="A5" s="125" t="s">
        <v>210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9"/>
      <c r="S5" s="126"/>
      <c r="T5" s="126"/>
      <c r="U5" s="127">
        <v>4</v>
      </c>
      <c r="V5" s="126"/>
      <c r="W5" s="126"/>
      <c r="X5" s="126"/>
      <c r="Y5" s="127">
        <v>3</v>
      </c>
      <c r="Z5" s="126"/>
      <c r="AA5" s="24"/>
    </row>
    <row r="6" spans="1:27">
      <c r="A6" s="220" t="s">
        <v>211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2"/>
      <c r="S6" s="221"/>
      <c r="T6" s="221"/>
      <c r="U6" s="221">
        <v>5</v>
      </c>
      <c r="V6" s="221"/>
      <c r="W6" s="221"/>
      <c r="X6" s="221"/>
      <c r="Y6" s="221">
        <v>5</v>
      </c>
      <c r="Z6" s="221"/>
      <c r="AA6" s="24"/>
    </row>
    <row r="7" spans="1:27">
      <c r="A7" s="31" t="s">
        <v>212</v>
      </c>
      <c r="B7" s="223"/>
      <c r="C7" s="22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120"/>
      <c r="S7" s="33"/>
      <c r="T7" s="33"/>
      <c r="U7" s="33">
        <v>3</v>
      </c>
      <c r="V7" s="33"/>
      <c r="W7" s="33"/>
      <c r="X7" s="33"/>
      <c r="Y7" s="33">
        <v>5</v>
      </c>
      <c r="Z7" s="33"/>
      <c r="AA7" s="24"/>
    </row>
    <row r="8" spans="1:27">
      <c r="A8" s="224" t="s">
        <v>213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6"/>
      <c r="S8" s="225"/>
      <c r="T8" s="225">
        <v>3</v>
      </c>
      <c r="U8" s="225"/>
      <c r="V8" s="225"/>
      <c r="W8" s="225"/>
      <c r="X8" s="225"/>
      <c r="Y8" s="225"/>
      <c r="Z8" s="225"/>
      <c r="AA8" s="24"/>
    </row>
    <row r="9" spans="1:27">
      <c r="A9" s="227" t="s">
        <v>214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9"/>
      <c r="S9" s="228"/>
      <c r="T9" s="228"/>
      <c r="U9" s="228"/>
      <c r="V9" s="230">
        <v>3</v>
      </c>
      <c r="W9" s="230">
        <v>3</v>
      </c>
      <c r="X9" s="230"/>
      <c r="Y9" s="230"/>
      <c r="Z9" s="230">
        <v>4</v>
      </c>
      <c r="AA9" s="24"/>
    </row>
    <row r="10" spans="1:27">
      <c r="A10" s="231" t="s">
        <v>215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3"/>
      <c r="S10" s="232"/>
      <c r="T10" s="232"/>
      <c r="U10" s="232"/>
      <c r="V10" s="234">
        <v>3</v>
      </c>
      <c r="W10" s="234">
        <v>3</v>
      </c>
      <c r="X10" s="234"/>
      <c r="Y10" s="234"/>
      <c r="Z10" s="234"/>
      <c r="AA10" s="24"/>
    </row>
    <row r="11" spans="1:27">
      <c r="A11" s="23" t="s">
        <v>88</v>
      </c>
      <c r="B11" s="24">
        <f t="shared" ref="B11:Z11" si="0">SUM(B4:B10)</f>
        <v>0</v>
      </c>
      <c r="C11" s="24">
        <f t="shared" si="0"/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24">
        <f t="shared" si="0"/>
        <v>0</v>
      </c>
      <c r="K11" s="24">
        <f t="shared" si="0"/>
        <v>0</v>
      </c>
      <c r="L11" s="24">
        <f t="shared" si="0"/>
        <v>0</v>
      </c>
      <c r="M11" s="24">
        <f t="shared" si="0"/>
        <v>0</v>
      </c>
      <c r="N11" s="24">
        <f t="shared" si="0"/>
        <v>0</v>
      </c>
      <c r="O11" s="24">
        <f t="shared" si="0"/>
        <v>0</v>
      </c>
      <c r="P11" s="24">
        <f t="shared" si="0"/>
        <v>0</v>
      </c>
      <c r="Q11" s="24">
        <f t="shared" si="0"/>
        <v>0</v>
      </c>
      <c r="R11" s="103">
        <f t="shared" si="0"/>
        <v>0</v>
      </c>
      <c r="S11" s="24">
        <f t="shared" si="0"/>
        <v>0</v>
      </c>
      <c r="T11" s="24">
        <f t="shared" si="0"/>
        <v>3</v>
      </c>
      <c r="U11" s="24">
        <f t="shared" si="0"/>
        <v>16</v>
      </c>
      <c r="V11" s="24">
        <f t="shared" si="0"/>
        <v>6</v>
      </c>
      <c r="W11" s="24">
        <f t="shared" si="0"/>
        <v>6</v>
      </c>
      <c r="X11" s="24">
        <f t="shared" si="0"/>
        <v>0</v>
      </c>
      <c r="Y11" s="24">
        <f t="shared" si="0"/>
        <v>17</v>
      </c>
      <c r="Z11" s="24">
        <f t="shared" si="0"/>
        <v>4</v>
      </c>
      <c r="AA11" s="24">
        <f t="shared" ref="AA11:AA12" si="1">SUM(B11:Z11)</f>
        <v>52</v>
      </c>
    </row>
    <row r="12" spans="1:27">
      <c r="A12" s="23" t="s">
        <v>89</v>
      </c>
      <c r="B12" s="24">
        <f>B11-SUM(B14:B20)</f>
        <v>0</v>
      </c>
      <c r="C12" s="24">
        <f>C11-SUM(C14:C20)</f>
        <v>0</v>
      </c>
      <c r="D12" s="24">
        <f t="shared" ref="D12:S12" si="2">D11-SUM(D14:D17)</f>
        <v>0</v>
      </c>
      <c r="E12" s="24">
        <f t="shared" si="2"/>
        <v>0</v>
      </c>
      <c r="F12" s="24">
        <f t="shared" si="2"/>
        <v>0</v>
      </c>
      <c r="G12" s="24">
        <f t="shared" si="2"/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0</v>
      </c>
      <c r="Q12" s="24">
        <f t="shared" si="2"/>
        <v>0</v>
      </c>
      <c r="R12" s="103">
        <f t="shared" si="2"/>
        <v>0</v>
      </c>
      <c r="S12" s="24">
        <f t="shared" si="2"/>
        <v>0</v>
      </c>
      <c r="T12" s="24">
        <f t="shared" ref="T12:Z12" si="3">T11-SUM(T14:T19)</f>
        <v>0</v>
      </c>
      <c r="U12" s="24">
        <f t="shared" si="3"/>
        <v>0</v>
      </c>
      <c r="V12" s="24">
        <f t="shared" si="3"/>
        <v>0</v>
      </c>
      <c r="W12" s="24">
        <f t="shared" si="3"/>
        <v>0</v>
      </c>
      <c r="X12" s="24">
        <f t="shared" si="3"/>
        <v>0</v>
      </c>
      <c r="Y12" s="24">
        <f t="shared" si="3"/>
        <v>0</v>
      </c>
      <c r="Z12" s="24">
        <f t="shared" si="3"/>
        <v>0</v>
      </c>
      <c r="AA12" s="24">
        <f t="shared" si="1"/>
        <v>0</v>
      </c>
    </row>
    <row r="13" spans="1:27" ht="30" customHeight="1">
      <c r="A13" s="81" t="s">
        <v>90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134"/>
      <c r="S13" s="70"/>
      <c r="T13" s="70"/>
      <c r="U13" s="70"/>
      <c r="V13" s="70"/>
      <c r="W13" s="70"/>
      <c r="X13" s="70"/>
      <c r="Y13" s="70"/>
      <c r="Z13" s="70"/>
      <c r="AA13" s="70"/>
    </row>
    <row r="14" spans="1:27" ht="26.25" customHeight="1">
      <c r="A14" s="235" t="s">
        <v>216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5"/>
      <c r="S14" s="35"/>
      <c r="T14" s="35"/>
      <c r="U14" s="35"/>
      <c r="V14" s="35"/>
      <c r="W14" s="35"/>
      <c r="X14" s="236"/>
      <c r="Y14" s="237">
        <v>4</v>
      </c>
      <c r="Z14" s="35"/>
      <c r="AA14" s="39"/>
    </row>
    <row r="15" spans="1:27" ht="26.25" customHeight="1">
      <c r="A15" s="238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6"/>
      <c r="S15" s="46"/>
      <c r="T15" s="46"/>
      <c r="U15" s="239">
        <v>4</v>
      </c>
      <c r="V15" s="46"/>
      <c r="W15" s="240">
        <v>3</v>
      </c>
      <c r="X15" s="241"/>
      <c r="Y15" s="239">
        <v>3</v>
      </c>
      <c r="Z15" s="240">
        <v>4</v>
      </c>
      <c r="AA15" s="43">
        <f>SUM(B14:Z14)+SUM(B15:Z15)</f>
        <v>18</v>
      </c>
    </row>
    <row r="16" spans="1:27" ht="27.75" customHeight="1">
      <c r="A16" s="242" t="s">
        <v>217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5"/>
      <c r="S16" s="35"/>
      <c r="T16" s="35"/>
      <c r="U16" s="483"/>
      <c r="V16" s="243">
        <v>3</v>
      </c>
      <c r="W16" s="244"/>
      <c r="X16" s="35"/>
      <c r="Y16" s="245">
        <v>5</v>
      </c>
      <c r="Z16" s="35"/>
      <c r="AA16" s="39"/>
    </row>
    <row r="17" spans="1:27" ht="31.5" customHeight="1">
      <c r="A17" s="246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6"/>
      <c r="S17" s="46"/>
      <c r="T17" s="46"/>
      <c r="U17" s="247">
        <v>3</v>
      </c>
      <c r="V17" s="248">
        <v>3</v>
      </c>
      <c r="W17" s="248">
        <v>3</v>
      </c>
      <c r="X17" s="46"/>
      <c r="Y17" s="46"/>
      <c r="Z17" s="46"/>
      <c r="AA17" s="43">
        <f>SUM(B16:Z16)+SUM(B17:Z17)</f>
        <v>17</v>
      </c>
    </row>
    <row r="18" spans="1:27" s="484" customFormat="1" ht="27.75" customHeight="1">
      <c r="A18" s="242" t="s">
        <v>350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83"/>
      <c r="S18" s="483"/>
      <c r="T18" s="485"/>
      <c r="U18" s="237">
        <v>4</v>
      </c>
      <c r="V18" s="485"/>
      <c r="W18" s="485"/>
      <c r="X18" s="485"/>
      <c r="Y18" s="485"/>
      <c r="Z18" s="485"/>
      <c r="AA18" s="39"/>
    </row>
    <row r="19" spans="1:27" s="484" customFormat="1" ht="31.5" customHeight="1">
      <c r="A19" s="246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6"/>
      <c r="S19" s="46"/>
      <c r="T19" s="486">
        <v>3</v>
      </c>
      <c r="U19" s="487">
        <v>5</v>
      </c>
      <c r="V19" s="42"/>
      <c r="W19" s="42"/>
      <c r="X19" s="42"/>
      <c r="Y19" s="487">
        <v>5</v>
      </c>
      <c r="Z19" s="42"/>
      <c r="AA19" s="43">
        <f>SUM(B18:Z18)+SUM(B19:Z19)</f>
        <v>17</v>
      </c>
    </row>
    <row r="20" spans="1:27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>
      <c r="A21" s="18" t="s">
        <v>218</v>
      </c>
      <c r="B21" s="18"/>
      <c r="C21" s="18"/>
      <c r="D21" s="522"/>
      <c r="E21" s="523"/>
      <c r="F21" s="523"/>
      <c r="G21" s="523"/>
      <c r="H21" s="523"/>
      <c r="I21" s="523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5.75" customHeight="1">
      <c r="B22" s="18"/>
      <c r="C22" s="18"/>
      <c r="D22" s="522"/>
      <c r="E22" s="523"/>
      <c r="F22" s="523"/>
      <c r="G22" s="523"/>
      <c r="H22" s="523"/>
      <c r="I22" s="523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75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75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5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5.75" customHeight="1"/>
    <row r="27" spans="1:27" ht="15.75" customHeight="1"/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">
    <mergeCell ref="B1:AA1"/>
    <mergeCell ref="B2:Q2"/>
    <mergeCell ref="R2:Z2"/>
    <mergeCell ref="D21:I21"/>
    <mergeCell ref="D22:I22"/>
  </mergeCells>
  <pageMargins left="0.70866141732283472" right="0.70866141732283472" top="0.74803149606299213" bottom="0.74803149606299213" header="0" footer="0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00"/>
  <sheetViews>
    <sheetView workbookViewId="0">
      <selection activeCell="L18" sqref="L18"/>
    </sheetView>
  </sheetViews>
  <sheetFormatPr defaultColWidth="14.42578125" defaultRowHeight="15" customHeight="1"/>
  <cols>
    <col min="1" max="1" width="25.7109375" customWidth="1"/>
    <col min="2" max="24" width="4.28515625" customWidth="1"/>
    <col min="25" max="25" width="7" customWidth="1"/>
    <col min="26" max="26" width="8" customWidth="1"/>
  </cols>
  <sheetData>
    <row r="1" spans="1:25" ht="30" customHeight="1">
      <c r="A1" s="1" t="s">
        <v>134</v>
      </c>
      <c r="B1" s="496" t="s">
        <v>219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510"/>
    </row>
    <row r="2" spans="1:25" ht="30" customHeight="1">
      <c r="A2" s="1" t="s">
        <v>138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510"/>
      <c r="S2" s="496" t="s">
        <v>102</v>
      </c>
      <c r="T2" s="497"/>
      <c r="U2" s="497"/>
      <c r="V2" s="497"/>
      <c r="W2" s="497"/>
      <c r="X2" s="510"/>
      <c r="Y2" s="1"/>
    </row>
    <row r="3" spans="1:25">
      <c r="A3" s="79" t="s">
        <v>5</v>
      </c>
      <c r="B3" s="44" t="s">
        <v>24</v>
      </c>
      <c r="C3" s="44" t="s">
        <v>25</v>
      </c>
      <c r="D3" s="44" t="s">
        <v>188</v>
      </c>
      <c r="E3" s="44" t="s">
        <v>26</v>
      </c>
      <c r="F3" s="44" t="s">
        <v>27</v>
      </c>
      <c r="G3" s="44" t="s">
        <v>28</v>
      </c>
      <c r="H3" s="44" t="s">
        <v>29</v>
      </c>
      <c r="I3" s="44" t="s">
        <v>30</v>
      </c>
      <c r="J3" s="44" t="s">
        <v>31</v>
      </c>
      <c r="K3" s="44" t="s">
        <v>32</v>
      </c>
      <c r="L3" s="44" t="s">
        <v>33</v>
      </c>
      <c r="M3" s="44" t="s">
        <v>34</v>
      </c>
      <c r="N3" s="44" t="s">
        <v>35</v>
      </c>
      <c r="O3" s="44" t="s">
        <v>36</v>
      </c>
      <c r="P3" s="44" t="s">
        <v>42</v>
      </c>
      <c r="Q3" s="44" t="s">
        <v>37</v>
      </c>
      <c r="R3" s="249" t="s">
        <v>189</v>
      </c>
      <c r="S3" s="250" t="s">
        <v>220</v>
      </c>
      <c r="T3" s="44" t="s">
        <v>221</v>
      </c>
      <c r="U3" s="44" t="s">
        <v>40</v>
      </c>
      <c r="V3" s="44" t="s">
        <v>43</v>
      </c>
      <c r="W3" s="44" t="s">
        <v>44</v>
      </c>
      <c r="X3" s="44" t="s">
        <v>45</v>
      </c>
      <c r="Y3" s="61" t="s">
        <v>146</v>
      </c>
    </row>
    <row r="4" spans="1:25" ht="33.75" customHeight="1">
      <c r="A4" s="251" t="s">
        <v>222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62"/>
      <c r="S4" s="103"/>
      <c r="T4" s="24"/>
      <c r="U4" s="24"/>
      <c r="V4" s="24">
        <v>5</v>
      </c>
      <c r="W4" s="24">
        <v>5</v>
      </c>
      <c r="X4" s="24">
        <v>8</v>
      </c>
      <c r="Y4" s="24"/>
    </row>
    <row r="5" spans="1:25">
      <c r="A5" s="23" t="s">
        <v>88</v>
      </c>
      <c r="B5" s="24">
        <f t="shared" ref="B5:X5" si="0">SUM(B4)</f>
        <v>0</v>
      </c>
      <c r="C5" s="24">
        <f t="shared" si="0"/>
        <v>0</v>
      </c>
      <c r="D5" s="24">
        <f t="shared" si="0"/>
        <v>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4">
        <f t="shared" si="0"/>
        <v>0</v>
      </c>
      <c r="P5" s="24">
        <f t="shared" si="0"/>
        <v>0</v>
      </c>
      <c r="Q5" s="24">
        <f t="shared" si="0"/>
        <v>0</v>
      </c>
      <c r="R5" s="62">
        <f t="shared" si="0"/>
        <v>0</v>
      </c>
      <c r="S5" s="103">
        <f t="shared" si="0"/>
        <v>0</v>
      </c>
      <c r="T5" s="24">
        <f t="shared" si="0"/>
        <v>0</v>
      </c>
      <c r="U5" s="24">
        <f t="shared" si="0"/>
        <v>0</v>
      </c>
      <c r="V5" s="24">
        <f t="shared" si="0"/>
        <v>5</v>
      </c>
      <c r="W5" s="24">
        <f t="shared" si="0"/>
        <v>5</v>
      </c>
      <c r="X5" s="24">
        <f t="shared" si="0"/>
        <v>8</v>
      </c>
      <c r="Y5" s="24">
        <f t="shared" ref="Y5:Y6" si="1">SUM(B5:X5)</f>
        <v>18</v>
      </c>
    </row>
    <row r="6" spans="1:25">
      <c r="A6" s="23" t="s">
        <v>89</v>
      </c>
      <c r="B6" s="24">
        <f t="shared" ref="B6:C6" si="2">B5-SUM(B8:B10)</f>
        <v>0</v>
      </c>
      <c r="C6" s="24">
        <f t="shared" si="2"/>
        <v>0</v>
      </c>
      <c r="D6" s="24">
        <f t="shared" ref="D6:X6" si="3">D5-SUM(D8:D9)</f>
        <v>0</v>
      </c>
      <c r="E6" s="24">
        <f t="shared" si="3"/>
        <v>0</v>
      </c>
      <c r="F6" s="24">
        <f t="shared" si="3"/>
        <v>0</v>
      </c>
      <c r="G6" s="24">
        <f t="shared" si="3"/>
        <v>0</v>
      </c>
      <c r="H6" s="24">
        <f t="shared" si="3"/>
        <v>0</v>
      </c>
      <c r="I6" s="24">
        <f t="shared" si="3"/>
        <v>0</v>
      </c>
      <c r="J6" s="24">
        <f t="shared" si="3"/>
        <v>0</v>
      </c>
      <c r="K6" s="24">
        <f t="shared" si="3"/>
        <v>0</v>
      </c>
      <c r="L6" s="24">
        <f t="shared" si="3"/>
        <v>0</v>
      </c>
      <c r="M6" s="24">
        <f t="shared" si="3"/>
        <v>0</v>
      </c>
      <c r="N6" s="24">
        <f t="shared" si="3"/>
        <v>0</v>
      </c>
      <c r="O6" s="24">
        <f t="shared" si="3"/>
        <v>0</v>
      </c>
      <c r="P6" s="24">
        <f t="shared" si="3"/>
        <v>0</v>
      </c>
      <c r="Q6" s="24">
        <f t="shared" si="3"/>
        <v>0</v>
      </c>
      <c r="R6" s="62">
        <f t="shared" si="3"/>
        <v>0</v>
      </c>
      <c r="S6" s="103">
        <f t="shared" si="3"/>
        <v>0</v>
      </c>
      <c r="T6" s="24">
        <f t="shared" si="3"/>
        <v>0</v>
      </c>
      <c r="U6" s="24">
        <f t="shared" si="3"/>
        <v>0</v>
      </c>
      <c r="V6" s="24">
        <f t="shared" si="3"/>
        <v>0</v>
      </c>
      <c r="W6" s="24">
        <f t="shared" si="3"/>
        <v>0</v>
      </c>
      <c r="X6" s="24">
        <f t="shared" si="3"/>
        <v>0</v>
      </c>
      <c r="Y6" s="24">
        <f t="shared" si="1"/>
        <v>0</v>
      </c>
    </row>
    <row r="7" spans="1:25" ht="30" customHeight="1">
      <c r="A7" s="81" t="s">
        <v>90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33"/>
      <c r="S7" s="134"/>
      <c r="T7" s="70"/>
      <c r="U7" s="70"/>
      <c r="V7" s="70"/>
      <c r="W7" s="70"/>
      <c r="X7" s="70"/>
      <c r="Y7" s="70"/>
    </row>
    <row r="8" spans="1:25" ht="37.5" customHeight="1">
      <c r="A8" s="475" t="s">
        <v>223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2"/>
      <c r="S8" s="146"/>
      <c r="T8" s="76"/>
      <c r="U8" s="76"/>
      <c r="V8" s="76">
        <v>5</v>
      </c>
      <c r="W8" s="76">
        <v>5</v>
      </c>
      <c r="X8" s="76">
        <v>8</v>
      </c>
      <c r="Y8" s="76">
        <f t="shared" ref="Y8:Y9" si="4">SUM(B8:X8)</f>
        <v>18</v>
      </c>
    </row>
    <row r="9" spans="1:25" ht="30" customHeight="1">
      <c r="A9" s="1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2"/>
      <c r="S9" s="146"/>
      <c r="T9" s="71"/>
      <c r="U9" s="71"/>
      <c r="V9" s="71"/>
      <c r="W9" s="71"/>
      <c r="X9" s="71"/>
      <c r="Y9" s="76">
        <f t="shared" si="4"/>
        <v>0</v>
      </c>
    </row>
    <row r="10" spans="1: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>
      <c r="B11" s="18"/>
      <c r="C11" s="18"/>
      <c r="D11" s="522"/>
      <c r="E11" s="523"/>
      <c r="F11" s="523"/>
      <c r="G11" s="523"/>
      <c r="H11" s="523"/>
      <c r="I11" s="523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>
      <c r="B12" s="18"/>
      <c r="C12" s="18"/>
      <c r="D12" s="522"/>
      <c r="E12" s="523"/>
      <c r="F12" s="523"/>
      <c r="G12" s="523"/>
      <c r="H12" s="523"/>
      <c r="I12" s="523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Y1"/>
    <mergeCell ref="B2:R2"/>
    <mergeCell ref="S2:X2"/>
    <mergeCell ref="D11:I11"/>
    <mergeCell ref="D12:I12"/>
  </mergeCells>
  <pageMargins left="0.70866141732283472" right="0.70866141732283472" top="0.74803149606299213" bottom="0.74803149606299213" header="0" footer="0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I16" sqref="I16"/>
    </sheetView>
  </sheetViews>
  <sheetFormatPr defaultColWidth="14.42578125" defaultRowHeight="15" customHeight="1"/>
  <cols>
    <col min="1" max="1" width="40.140625" customWidth="1"/>
    <col min="2" max="6" width="4.7109375" customWidth="1"/>
    <col min="7" max="7" width="11.28515625" customWidth="1"/>
    <col min="8" max="8" width="16" customWidth="1"/>
    <col min="9" max="26" width="8" customWidth="1"/>
  </cols>
  <sheetData>
    <row r="1" spans="1:26" ht="30" customHeight="1">
      <c r="A1" s="1" t="s">
        <v>99</v>
      </c>
      <c r="B1" s="496" t="s">
        <v>224</v>
      </c>
      <c r="C1" s="497"/>
      <c r="D1" s="497"/>
      <c r="E1" s="497"/>
      <c r="F1" s="497"/>
      <c r="G1" s="497"/>
      <c r="H1" s="51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103</v>
      </c>
      <c r="C2" s="497"/>
      <c r="D2" s="497"/>
      <c r="E2" s="497"/>
      <c r="F2" s="510"/>
      <c r="G2" s="76" t="s">
        <v>225</v>
      </c>
      <c r="H2" s="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>
      <c r="A3" s="5" t="s">
        <v>5</v>
      </c>
      <c r="B3" s="25" t="s">
        <v>47</v>
      </c>
      <c r="C3" s="25" t="s">
        <v>48</v>
      </c>
      <c r="D3" s="25" t="s">
        <v>49</v>
      </c>
      <c r="E3" s="25" t="s">
        <v>50</v>
      </c>
      <c r="F3" s="25" t="s">
        <v>51</v>
      </c>
      <c r="G3" s="252" t="s">
        <v>226</v>
      </c>
      <c r="H3" s="25" t="s">
        <v>146</v>
      </c>
    </row>
    <row r="4" spans="1:26">
      <c r="A4" s="23" t="s">
        <v>227</v>
      </c>
      <c r="B4" s="24">
        <v>2</v>
      </c>
      <c r="C4" s="24">
        <v>2</v>
      </c>
      <c r="D4" s="24">
        <v>4</v>
      </c>
      <c r="E4" s="24">
        <v>7</v>
      </c>
      <c r="F4" s="24">
        <v>7</v>
      </c>
      <c r="G4" s="24">
        <v>0</v>
      </c>
      <c r="H4" s="24"/>
    </row>
    <row r="5" spans="1:26">
      <c r="A5" s="23" t="s">
        <v>88</v>
      </c>
      <c r="B5" s="24">
        <f t="shared" ref="B5:F5" si="0">SUM(B4)</f>
        <v>2</v>
      </c>
      <c r="C5" s="24">
        <f t="shared" si="0"/>
        <v>2</v>
      </c>
      <c r="D5" s="24">
        <f t="shared" si="0"/>
        <v>4</v>
      </c>
      <c r="E5" s="24">
        <f t="shared" si="0"/>
        <v>7</v>
      </c>
      <c r="F5" s="24">
        <f t="shared" si="0"/>
        <v>7</v>
      </c>
      <c r="G5" s="24">
        <v>0</v>
      </c>
      <c r="H5" s="24">
        <f t="shared" ref="H5:H10" si="1">SUM(B5:G5)</f>
        <v>22</v>
      </c>
    </row>
    <row r="6" spans="1:26">
      <c r="A6" s="23" t="s">
        <v>89</v>
      </c>
      <c r="B6" s="24">
        <f t="shared" ref="B6:G6" si="2">B5-SUM(B8:B11)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1"/>
        <v>0</v>
      </c>
    </row>
    <row r="7" spans="1:26" ht="30" customHeight="1">
      <c r="A7" s="81" t="s">
        <v>90</v>
      </c>
      <c r="B7" s="66"/>
      <c r="C7" s="64"/>
      <c r="D7" s="64"/>
      <c r="E7" s="64"/>
      <c r="F7" s="64"/>
      <c r="G7" s="64"/>
      <c r="H7" s="24">
        <f t="shared" si="1"/>
        <v>0</v>
      </c>
    </row>
    <row r="8" spans="1:26" ht="42.75" customHeight="1">
      <c r="A8" s="475" t="s">
        <v>361</v>
      </c>
      <c r="B8" s="73">
        <v>2</v>
      </c>
      <c r="C8" s="71">
        <v>2</v>
      </c>
      <c r="D8" s="71"/>
      <c r="E8" s="71"/>
      <c r="F8" s="71"/>
      <c r="G8" s="71"/>
      <c r="H8" s="24">
        <f t="shared" si="1"/>
        <v>4</v>
      </c>
    </row>
    <row r="9" spans="1:26" ht="30" customHeight="1">
      <c r="A9" s="1" t="s">
        <v>228</v>
      </c>
      <c r="B9" s="73"/>
      <c r="C9" s="71"/>
      <c r="D9" s="71"/>
      <c r="E9" s="71"/>
      <c r="F9" s="71"/>
      <c r="G9" s="71"/>
      <c r="H9" s="24">
        <f t="shared" si="1"/>
        <v>0</v>
      </c>
    </row>
    <row r="10" spans="1:26" ht="30" customHeight="1">
      <c r="A10" s="470" t="s">
        <v>343</v>
      </c>
      <c r="B10" s="73"/>
      <c r="C10" s="71"/>
      <c r="D10" s="71">
        <v>4</v>
      </c>
      <c r="E10" s="71">
        <v>7</v>
      </c>
      <c r="F10" s="71">
        <v>7</v>
      </c>
      <c r="G10" s="71"/>
      <c r="H10" s="24">
        <f t="shared" si="1"/>
        <v>18</v>
      </c>
    </row>
    <row r="11" spans="1:26" ht="30" customHeight="1">
      <c r="A11" s="253" t="s">
        <v>229</v>
      </c>
      <c r="B11" s="254"/>
      <c r="C11" s="76"/>
      <c r="D11" s="76"/>
      <c r="E11" s="76"/>
      <c r="F11" s="76"/>
      <c r="G11" s="76"/>
      <c r="H11" s="76">
        <v>4</v>
      </c>
    </row>
    <row r="12" spans="1:26">
      <c r="A12" s="517"/>
      <c r="B12" s="513"/>
      <c r="C12" s="513"/>
      <c r="D12" s="513"/>
      <c r="E12" s="513"/>
      <c r="F12" s="513"/>
      <c r="G12" s="513"/>
      <c r="H12" s="513"/>
    </row>
    <row r="13" spans="1:26" ht="15" customHeight="1">
      <c r="A13" s="523"/>
      <c r="B13" s="523"/>
      <c r="C13" s="523"/>
      <c r="D13" s="523"/>
      <c r="E13" s="523"/>
      <c r="F13" s="523"/>
      <c r="G13" s="523"/>
      <c r="H13" s="523"/>
    </row>
    <row r="14" spans="1:26" ht="18.75" customHeight="1">
      <c r="A14" s="22" t="s">
        <v>230</v>
      </c>
    </row>
    <row r="15" spans="1:26" ht="18.75" customHeight="1">
      <c r="A15" s="22" t="s">
        <v>231</v>
      </c>
    </row>
    <row r="16" spans="1:26">
      <c r="B16" s="18"/>
      <c r="C16" s="18"/>
      <c r="D16" s="18"/>
      <c r="E16" s="18"/>
      <c r="F16" s="18"/>
      <c r="G16" s="18"/>
    </row>
    <row r="17" spans="2:7">
      <c r="B17" s="18"/>
      <c r="C17" s="18"/>
      <c r="D17" s="18"/>
      <c r="E17" s="18"/>
      <c r="F17" s="18"/>
      <c r="G17" s="18"/>
    </row>
    <row r="18" spans="2:7">
      <c r="B18" s="18"/>
      <c r="C18" s="18"/>
      <c r="D18" s="18"/>
      <c r="E18" s="18"/>
      <c r="F18" s="18"/>
      <c r="G18" s="18"/>
    </row>
    <row r="19" spans="2:7">
      <c r="B19" s="18"/>
      <c r="C19" s="18"/>
      <c r="D19" s="18"/>
      <c r="E19" s="18"/>
      <c r="F19" s="18"/>
      <c r="G19" s="18"/>
    </row>
    <row r="21" spans="2:7" ht="15.75" customHeight="1"/>
    <row r="22" spans="2:7" ht="15.75" customHeight="1"/>
    <row r="23" spans="2:7" ht="15.75" customHeight="1"/>
    <row r="24" spans="2:7" ht="15.75" customHeight="1"/>
    <row r="25" spans="2:7" ht="15.75" customHeight="1"/>
    <row r="26" spans="2:7" ht="15.75" customHeight="1"/>
    <row r="27" spans="2:7" ht="15.75" customHeight="1"/>
    <row r="28" spans="2:7" ht="15.75" customHeight="1"/>
    <row r="29" spans="2:7" ht="15.75" customHeight="1"/>
    <row r="30" spans="2:7" ht="15.75" customHeight="1"/>
    <row r="31" spans="2:7" ht="15.75" customHeight="1"/>
    <row r="32" spans="2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H1"/>
    <mergeCell ref="B2:F2"/>
    <mergeCell ref="A12:H13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000"/>
  <sheetViews>
    <sheetView workbookViewId="0">
      <selection activeCell="A16" sqref="A16"/>
    </sheetView>
  </sheetViews>
  <sheetFormatPr defaultColWidth="14.42578125" defaultRowHeight="15" customHeight="1"/>
  <cols>
    <col min="1" max="1" width="23.42578125" customWidth="1"/>
    <col min="2" max="2" width="2.7109375" customWidth="1"/>
    <col min="3" max="3" width="3" customWidth="1"/>
    <col min="4" max="19" width="2.7109375" customWidth="1"/>
    <col min="20" max="28" width="3.28515625" customWidth="1"/>
    <col min="29" max="33" width="2.7109375" customWidth="1"/>
    <col min="34" max="34" width="6.85546875" customWidth="1"/>
  </cols>
  <sheetData>
    <row r="1" spans="1:34" ht="30" customHeight="1">
      <c r="A1" s="1" t="s">
        <v>232</v>
      </c>
      <c r="B1" s="496" t="s">
        <v>233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510"/>
    </row>
    <row r="2" spans="1:34" ht="30" customHeight="1">
      <c r="A2" s="1" t="s">
        <v>0</v>
      </c>
      <c r="B2" s="496" t="s">
        <v>83</v>
      </c>
      <c r="C2" s="499"/>
      <c r="D2" s="518" t="s">
        <v>101</v>
      </c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510"/>
      <c r="T2" s="496" t="s">
        <v>234</v>
      </c>
      <c r="U2" s="497"/>
      <c r="V2" s="497"/>
      <c r="W2" s="497"/>
      <c r="X2" s="497"/>
      <c r="Y2" s="497"/>
      <c r="Z2" s="497"/>
      <c r="AA2" s="497"/>
      <c r="AB2" s="510"/>
      <c r="AC2" s="496" t="s">
        <v>103</v>
      </c>
      <c r="AD2" s="497"/>
      <c r="AE2" s="497"/>
      <c r="AF2" s="497"/>
      <c r="AG2" s="510"/>
      <c r="AH2" s="1"/>
    </row>
    <row r="3" spans="1:34">
      <c r="A3" s="79" t="s">
        <v>5</v>
      </c>
      <c r="B3" s="255" t="s">
        <v>8</v>
      </c>
      <c r="C3" s="256" t="s">
        <v>12</v>
      </c>
      <c r="D3" s="257" t="s">
        <v>24</v>
      </c>
      <c r="E3" s="255" t="s">
        <v>25</v>
      </c>
      <c r="F3" s="255" t="s">
        <v>26</v>
      </c>
      <c r="G3" s="255" t="s">
        <v>27</v>
      </c>
      <c r="H3" s="255" t="s">
        <v>28</v>
      </c>
      <c r="I3" s="255" t="s">
        <v>29</v>
      </c>
      <c r="J3" s="255" t="s">
        <v>30</v>
      </c>
      <c r="K3" s="255" t="s">
        <v>31</v>
      </c>
      <c r="L3" s="255" t="s">
        <v>201</v>
      </c>
      <c r="M3" s="255" t="s">
        <v>32</v>
      </c>
      <c r="N3" s="255" t="s">
        <v>33</v>
      </c>
      <c r="O3" s="255" t="s">
        <v>34</v>
      </c>
      <c r="P3" s="255" t="s">
        <v>35</v>
      </c>
      <c r="Q3" s="255" t="s">
        <v>36</v>
      </c>
      <c r="R3" s="255" t="s">
        <v>42</v>
      </c>
      <c r="S3" s="256" t="s">
        <v>37</v>
      </c>
      <c r="T3" s="60" t="s">
        <v>145</v>
      </c>
      <c r="U3" s="57" t="s">
        <v>39</v>
      </c>
      <c r="V3" s="57" t="s">
        <v>40</v>
      </c>
      <c r="W3" s="57" t="s">
        <v>41</v>
      </c>
      <c r="X3" s="57" t="s">
        <v>43</v>
      </c>
      <c r="Y3" s="57" t="s">
        <v>44</v>
      </c>
      <c r="Z3" s="57" t="s">
        <v>46</v>
      </c>
      <c r="AA3" s="58" t="s">
        <v>42</v>
      </c>
      <c r="AB3" s="58" t="s">
        <v>45</v>
      </c>
      <c r="AC3" s="8" t="s">
        <v>47</v>
      </c>
      <c r="AD3" s="151" t="s">
        <v>48</v>
      </c>
      <c r="AE3" s="151" t="s">
        <v>49</v>
      </c>
      <c r="AF3" s="151" t="s">
        <v>50</v>
      </c>
      <c r="AG3" s="151" t="s">
        <v>51</v>
      </c>
      <c r="AH3" s="258" t="s">
        <v>146</v>
      </c>
    </row>
    <row r="4" spans="1:34">
      <c r="A4" s="158" t="s">
        <v>235</v>
      </c>
      <c r="B4" s="126">
        <v>2</v>
      </c>
      <c r="C4" s="259">
        <v>2</v>
      </c>
      <c r="D4" s="260">
        <v>2</v>
      </c>
      <c r="E4" s="126">
        <v>2</v>
      </c>
      <c r="F4" s="126">
        <v>2</v>
      </c>
      <c r="G4" s="126">
        <v>2</v>
      </c>
      <c r="H4" s="126">
        <v>2</v>
      </c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259">
        <v>2</v>
      </c>
      <c r="T4" s="260">
        <v>2</v>
      </c>
      <c r="U4" s="126">
        <v>2</v>
      </c>
      <c r="V4" s="126">
        <v>2</v>
      </c>
      <c r="W4" s="128">
        <v>0</v>
      </c>
      <c r="X4" s="128">
        <v>2</v>
      </c>
      <c r="Y4" s="128">
        <v>2</v>
      </c>
      <c r="Z4" s="128">
        <v>0</v>
      </c>
      <c r="AA4" s="128">
        <v>0</v>
      </c>
      <c r="AB4" s="128">
        <v>2</v>
      </c>
      <c r="AC4" s="159"/>
      <c r="AD4" s="126"/>
      <c r="AE4" s="126"/>
      <c r="AF4" s="126"/>
      <c r="AG4" s="126"/>
      <c r="AH4" s="24"/>
    </row>
    <row r="5" spans="1:34">
      <c r="A5" s="261" t="s">
        <v>236</v>
      </c>
      <c r="B5" s="122"/>
      <c r="C5" s="262"/>
      <c r="D5" s="263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262"/>
      <c r="T5" s="263"/>
      <c r="U5" s="122"/>
      <c r="V5" s="122"/>
      <c r="W5" s="123"/>
      <c r="X5" s="123"/>
      <c r="Y5" s="123"/>
      <c r="Z5" s="123"/>
      <c r="AA5" s="123"/>
      <c r="AB5" s="123"/>
      <c r="AC5" s="264">
        <v>2</v>
      </c>
      <c r="AD5" s="122">
        <v>2</v>
      </c>
      <c r="AE5" s="265">
        <v>3</v>
      </c>
      <c r="AF5" s="122">
        <v>3</v>
      </c>
      <c r="AG5" s="122">
        <v>2</v>
      </c>
      <c r="AH5" s="24"/>
    </row>
    <row r="6" spans="1:34">
      <c r="A6" s="266" t="s">
        <v>237</v>
      </c>
      <c r="B6" s="267"/>
      <c r="C6" s="268"/>
      <c r="D6" s="269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>
        <v>3</v>
      </c>
      <c r="Q6" s="267">
        <v>3</v>
      </c>
      <c r="R6" s="267"/>
      <c r="S6" s="268"/>
      <c r="T6" s="269"/>
      <c r="U6" s="267"/>
      <c r="V6" s="267"/>
      <c r="W6" s="270"/>
      <c r="X6" s="270"/>
      <c r="Y6" s="270"/>
      <c r="Z6" s="270"/>
      <c r="AA6" s="270"/>
      <c r="AB6" s="270"/>
      <c r="AC6" s="271"/>
      <c r="AD6" s="267"/>
      <c r="AE6" s="272"/>
      <c r="AF6" s="267"/>
      <c r="AG6" s="267"/>
      <c r="AH6" s="24"/>
    </row>
    <row r="7" spans="1:34">
      <c r="A7" s="152" t="s">
        <v>238</v>
      </c>
      <c r="B7" s="30"/>
      <c r="C7" s="273"/>
      <c r="D7" s="274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273"/>
      <c r="T7" s="274"/>
      <c r="U7" s="30"/>
      <c r="V7" s="30"/>
      <c r="W7" s="130"/>
      <c r="X7" s="130"/>
      <c r="Y7" s="130"/>
      <c r="Z7" s="130"/>
      <c r="AA7" s="130"/>
      <c r="AB7" s="130"/>
      <c r="AC7" s="153"/>
      <c r="AD7" s="30"/>
      <c r="AE7" s="29">
        <v>3</v>
      </c>
      <c r="AF7" s="30">
        <v>2</v>
      </c>
      <c r="AG7" s="30">
        <v>3</v>
      </c>
      <c r="AH7" s="24"/>
    </row>
    <row r="8" spans="1:34">
      <c r="A8" s="23" t="s">
        <v>88</v>
      </c>
      <c r="B8" s="24">
        <f t="shared" ref="B8:AG8" si="0">SUM(B4:B7)</f>
        <v>2</v>
      </c>
      <c r="C8" s="275">
        <f t="shared" si="0"/>
        <v>2</v>
      </c>
      <c r="D8" s="105">
        <f t="shared" si="0"/>
        <v>2</v>
      </c>
      <c r="E8" s="24">
        <f t="shared" si="0"/>
        <v>2</v>
      </c>
      <c r="F8" s="24">
        <f t="shared" si="0"/>
        <v>2</v>
      </c>
      <c r="G8" s="24">
        <f t="shared" si="0"/>
        <v>2</v>
      </c>
      <c r="H8" s="24">
        <f t="shared" si="0"/>
        <v>2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3</v>
      </c>
      <c r="Q8" s="24">
        <f t="shared" si="0"/>
        <v>3</v>
      </c>
      <c r="R8" s="24">
        <f t="shared" si="0"/>
        <v>0</v>
      </c>
      <c r="S8" s="275">
        <f t="shared" si="0"/>
        <v>2</v>
      </c>
      <c r="T8" s="105">
        <f t="shared" si="0"/>
        <v>2</v>
      </c>
      <c r="U8" s="24">
        <f t="shared" si="0"/>
        <v>2</v>
      </c>
      <c r="V8" s="24">
        <f t="shared" si="0"/>
        <v>2</v>
      </c>
      <c r="W8" s="62">
        <f t="shared" si="0"/>
        <v>0</v>
      </c>
      <c r="X8" s="62">
        <f t="shared" si="0"/>
        <v>2</v>
      </c>
      <c r="Y8" s="62">
        <f t="shared" si="0"/>
        <v>2</v>
      </c>
      <c r="Z8" s="62">
        <f t="shared" si="0"/>
        <v>0</v>
      </c>
      <c r="AA8" s="62">
        <f t="shared" si="0"/>
        <v>0</v>
      </c>
      <c r="AB8" s="62">
        <f t="shared" si="0"/>
        <v>2</v>
      </c>
      <c r="AC8" s="109">
        <f t="shared" si="0"/>
        <v>2</v>
      </c>
      <c r="AD8" s="24">
        <f t="shared" si="0"/>
        <v>2</v>
      </c>
      <c r="AE8" s="24">
        <f t="shared" si="0"/>
        <v>6</v>
      </c>
      <c r="AF8" s="24">
        <f t="shared" si="0"/>
        <v>5</v>
      </c>
      <c r="AG8" s="24">
        <f t="shared" si="0"/>
        <v>5</v>
      </c>
      <c r="AH8" s="24">
        <f t="shared" ref="AH8:AH9" si="1">SUM(B8:AG8)</f>
        <v>54</v>
      </c>
    </row>
    <row r="9" spans="1:34">
      <c r="A9" s="23" t="s">
        <v>89</v>
      </c>
      <c r="B9" s="24">
        <f t="shared" ref="B9:AG9" si="2">B8-SUM(B11:B18)</f>
        <v>0</v>
      </c>
      <c r="C9" s="275">
        <f t="shared" si="2"/>
        <v>0</v>
      </c>
      <c r="D9" s="105">
        <f t="shared" si="2"/>
        <v>0</v>
      </c>
      <c r="E9" s="24">
        <f t="shared" si="2"/>
        <v>0</v>
      </c>
      <c r="F9" s="24">
        <f t="shared" si="2"/>
        <v>0</v>
      </c>
      <c r="G9" s="24">
        <f t="shared" si="2"/>
        <v>0</v>
      </c>
      <c r="H9" s="24">
        <f t="shared" si="2"/>
        <v>0</v>
      </c>
      <c r="I9" s="24">
        <f t="shared" si="2"/>
        <v>0</v>
      </c>
      <c r="J9" s="24">
        <f t="shared" si="2"/>
        <v>0</v>
      </c>
      <c r="K9" s="24">
        <f t="shared" si="2"/>
        <v>0</v>
      </c>
      <c r="L9" s="24">
        <f t="shared" si="2"/>
        <v>0</v>
      </c>
      <c r="M9" s="24">
        <f t="shared" si="2"/>
        <v>0</v>
      </c>
      <c r="N9" s="24">
        <f t="shared" si="2"/>
        <v>0</v>
      </c>
      <c r="O9" s="24">
        <f t="shared" si="2"/>
        <v>0</v>
      </c>
      <c r="P9" s="24">
        <f t="shared" si="2"/>
        <v>0</v>
      </c>
      <c r="Q9" s="24">
        <f t="shared" si="2"/>
        <v>0</v>
      </c>
      <c r="R9" s="24">
        <f t="shared" si="2"/>
        <v>0</v>
      </c>
      <c r="S9" s="275">
        <f t="shared" si="2"/>
        <v>0</v>
      </c>
      <c r="T9" s="105">
        <f t="shared" si="2"/>
        <v>0</v>
      </c>
      <c r="U9" s="24">
        <f t="shared" si="2"/>
        <v>0</v>
      </c>
      <c r="V9" s="24">
        <f t="shared" si="2"/>
        <v>0</v>
      </c>
      <c r="W9" s="62">
        <f t="shared" si="2"/>
        <v>0</v>
      </c>
      <c r="X9" s="62">
        <f t="shared" si="2"/>
        <v>0</v>
      </c>
      <c r="Y9" s="62">
        <f t="shared" si="2"/>
        <v>0</v>
      </c>
      <c r="Z9" s="62">
        <f t="shared" si="2"/>
        <v>0</v>
      </c>
      <c r="AA9" s="62">
        <f t="shared" si="2"/>
        <v>0</v>
      </c>
      <c r="AB9" s="62">
        <f t="shared" si="2"/>
        <v>0</v>
      </c>
      <c r="AC9" s="109">
        <f t="shared" si="2"/>
        <v>0</v>
      </c>
      <c r="AD9" s="24">
        <f t="shared" si="2"/>
        <v>0</v>
      </c>
      <c r="AE9" s="24">
        <f t="shared" si="2"/>
        <v>0</v>
      </c>
      <c r="AF9" s="24">
        <f t="shared" si="2"/>
        <v>0</v>
      </c>
      <c r="AG9" s="24">
        <f t="shared" si="2"/>
        <v>0</v>
      </c>
      <c r="AH9" s="24">
        <f t="shared" si="1"/>
        <v>0</v>
      </c>
    </row>
    <row r="10" spans="1:34" ht="30" customHeight="1">
      <c r="A10" s="81" t="s">
        <v>90</v>
      </c>
      <c r="B10" s="64"/>
      <c r="C10" s="276"/>
      <c r="D10" s="6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277"/>
      <c r="Q10" s="277"/>
      <c r="R10" s="277"/>
      <c r="S10" s="278"/>
      <c r="T10" s="279"/>
      <c r="U10" s="277"/>
      <c r="V10" s="277"/>
      <c r="W10" s="280"/>
      <c r="X10" s="280"/>
      <c r="Y10" s="280"/>
      <c r="Z10" s="280"/>
      <c r="AA10" s="280"/>
      <c r="AB10" s="281"/>
      <c r="AC10" s="282"/>
      <c r="AD10" s="277"/>
      <c r="AE10" s="277"/>
      <c r="AF10" s="277"/>
      <c r="AG10" s="277"/>
      <c r="AH10" s="283"/>
    </row>
    <row r="11" spans="1:34" ht="30" customHeight="1">
      <c r="A11" s="92" t="s">
        <v>239</v>
      </c>
      <c r="B11" s="39"/>
      <c r="C11" s="284"/>
      <c r="D11" s="285"/>
      <c r="E11" s="39"/>
      <c r="F11" s="39"/>
      <c r="G11" s="39"/>
      <c r="H11" s="39">
        <v>2</v>
      </c>
      <c r="I11" s="39"/>
      <c r="J11" s="39"/>
      <c r="K11" s="39"/>
      <c r="L11" s="39"/>
      <c r="M11" s="39"/>
      <c r="N11" s="39"/>
      <c r="O11" s="39"/>
      <c r="P11" s="35"/>
      <c r="Q11" s="35"/>
      <c r="R11" s="35"/>
      <c r="S11" s="286">
        <v>2</v>
      </c>
      <c r="T11" s="287">
        <v>2</v>
      </c>
      <c r="U11" s="35">
        <v>2</v>
      </c>
      <c r="V11" s="35">
        <v>2</v>
      </c>
      <c r="W11" s="35"/>
      <c r="X11" s="35">
        <v>2</v>
      </c>
      <c r="Y11" s="35">
        <v>2</v>
      </c>
      <c r="Z11" s="35"/>
      <c r="AA11" s="35"/>
      <c r="AB11" s="203">
        <v>2</v>
      </c>
      <c r="AC11" s="204"/>
      <c r="AD11" s="35">
        <v>2</v>
      </c>
      <c r="AE11" s="35"/>
      <c r="AF11" s="35"/>
      <c r="AG11" s="35"/>
      <c r="AH11" s="39"/>
    </row>
    <row r="12" spans="1:34" ht="30" customHeight="1">
      <c r="A12" s="70"/>
      <c r="B12" s="43"/>
      <c r="C12" s="288"/>
      <c r="D12" s="28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6"/>
      <c r="Q12" s="46"/>
      <c r="R12" s="46"/>
      <c r="S12" s="288"/>
      <c r="T12" s="289"/>
      <c r="U12" s="43"/>
      <c r="V12" s="43"/>
      <c r="W12" s="46"/>
      <c r="X12" s="43"/>
      <c r="Y12" s="46"/>
      <c r="Z12" s="43"/>
      <c r="AA12" s="43"/>
      <c r="AB12" s="209"/>
      <c r="AC12" s="208"/>
      <c r="AD12" s="46"/>
      <c r="AE12" s="46"/>
      <c r="AF12" s="46"/>
      <c r="AG12" s="46"/>
      <c r="AH12" s="43">
        <f>SUM(B11:AG11)+SUM(B12:AG12)</f>
        <v>18</v>
      </c>
    </row>
    <row r="13" spans="1:34" ht="30" customHeight="1">
      <c r="A13" s="92" t="s">
        <v>240</v>
      </c>
      <c r="B13" s="39"/>
      <c r="C13" s="284"/>
      <c r="D13" s="285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5"/>
      <c r="Q13" s="35"/>
      <c r="R13" s="35"/>
      <c r="S13" s="286"/>
      <c r="T13" s="287"/>
      <c r="U13" s="35"/>
      <c r="V13" s="35"/>
      <c r="W13" s="35"/>
      <c r="X13" s="35"/>
      <c r="Y13" s="35"/>
      <c r="Z13" s="35"/>
      <c r="AA13" s="35"/>
      <c r="AB13" s="203"/>
      <c r="AC13" s="290">
        <v>2</v>
      </c>
      <c r="AD13" s="287"/>
      <c r="AE13" s="291">
        <v>3</v>
      </c>
      <c r="AF13" s="291">
        <v>3</v>
      </c>
      <c r="AG13" s="292">
        <v>2</v>
      </c>
      <c r="AH13" s="39"/>
    </row>
    <row r="14" spans="1:34" ht="29.25" customHeight="1">
      <c r="A14" s="70"/>
      <c r="B14" s="43"/>
      <c r="C14" s="288"/>
      <c r="D14" s="289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6"/>
      <c r="Q14" s="46"/>
      <c r="R14" s="46"/>
      <c r="S14" s="293"/>
      <c r="T14" s="294"/>
      <c r="U14" s="46"/>
      <c r="V14" s="46"/>
      <c r="W14" s="46"/>
      <c r="X14" s="46"/>
      <c r="Y14" s="46"/>
      <c r="Z14" s="46"/>
      <c r="AA14" s="46"/>
      <c r="AB14" s="209"/>
      <c r="AC14" s="210"/>
      <c r="AD14" s="46"/>
      <c r="AE14" s="295">
        <v>3</v>
      </c>
      <c r="AF14" s="48">
        <v>2</v>
      </c>
      <c r="AG14" s="296">
        <v>3</v>
      </c>
      <c r="AH14" s="43">
        <f>SUM(B13:AG13)+SUM(B14:AG14)</f>
        <v>18</v>
      </c>
    </row>
    <row r="15" spans="1:34" ht="51" customHeight="1">
      <c r="A15" s="471"/>
      <c r="B15" s="39"/>
      <c r="C15" s="284">
        <v>2</v>
      </c>
      <c r="D15" s="285"/>
      <c r="E15" s="39"/>
      <c r="F15" s="39">
        <v>2</v>
      </c>
      <c r="G15" s="39">
        <v>2</v>
      </c>
      <c r="H15" s="39"/>
      <c r="I15" s="39"/>
      <c r="J15" s="39"/>
      <c r="K15" s="39"/>
      <c r="L15" s="39"/>
      <c r="M15" s="39"/>
      <c r="N15" s="39"/>
      <c r="O15" s="39"/>
      <c r="P15" s="35"/>
      <c r="Q15" s="35">
        <v>3</v>
      </c>
      <c r="R15" s="35"/>
      <c r="S15" s="286"/>
      <c r="T15" s="287"/>
      <c r="U15" s="35"/>
      <c r="V15" s="35"/>
      <c r="W15" s="35"/>
      <c r="X15" s="35"/>
      <c r="Y15" s="35"/>
      <c r="Z15" s="35"/>
      <c r="AA15" s="35"/>
      <c r="AB15" s="203"/>
      <c r="AC15" s="204"/>
      <c r="AD15" s="35"/>
      <c r="AE15" s="36"/>
      <c r="AF15" s="35"/>
      <c r="AG15" s="35"/>
      <c r="AH15" s="39"/>
    </row>
    <row r="16" spans="1:34" ht="35.25" customHeight="1">
      <c r="A16" s="238" t="s">
        <v>223</v>
      </c>
      <c r="B16" s="43"/>
      <c r="C16" s="288"/>
      <c r="D16" s="28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6"/>
      <c r="Q16" s="46"/>
      <c r="R16" s="46"/>
      <c r="S16" s="293"/>
      <c r="T16" s="294"/>
      <c r="U16" s="46"/>
      <c r="V16" s="46"/>
      <c r="W16" s="46"/>
      <c r="X16" s="46"/>
      <c r="Y16" s="46"/>
      <c r="Z16" s="46"/>
      <c r="AA16" s="46"/>
      <c r="AB16" s="209"/>
      <c r="AC16" s="210"/>
      <c r="AD16" s="46"/>
      <c r="AE16" s="40"/>
      <c r="AF16" s="46"/>
      <c r="AG16" s="46"/>
      <c r="AH16" s="43">
        <f>SUM(B15:AG15)+SUM(B16:AG16)</f>
        <v>9</v>
      </c>
    </row>
    <row r="17" spans="1:34" ht="59.25" customHeight="1">
      <c r="A17" s="469" t="s">
        <v>345</v>
      </c>
      <c r="B17" s="39">
        <v>2</v>
      </c>
      <c r="C17" s="297"/>
      <c r="D17" s="298">
        <v>2</v>
      </c>
      <c r="E17" s="94">
        <v>2</v>
      </c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>
        <v>3</v>
      </c>
      <c r="Q17" s="94"/>
      <c r="R17" s="94"/>
      <c r="S17" s="297"/>
      <c r="T17" s="298"/>
      <c r="U17" s="94"/>
      <c r="V17" s="94"/>
      <c r="W17" s="94"/>
      <c r="X17" s="94"/>
      <c r="Y17" s="94"/>
      <c r="Z17" s="94"/>
      <c r="AA17" s="94"/>
      <c r="AB17" s="299"/>
      <c r="AC17" s="300"/>
      <c r="AD17" s="94"/>
      <c r="AE17" s="94"/>
      <c r="AF17" s="94"/>
      <c r="AG17" s="94"/>
      <c r="AH17" s="39">
        <f t="shared" ref="AH17:AH18" si="3">SUM(B17:AG17)</f>
        <v>9</v>
      </c>
    </row>
    <row r="18" spans="1:34" ht="30" customHeight="1">
      <c r="A18" s="70"/>
      <c r="B18" s="96"/>
      <c r="C18" s="301"/>
      <c r="D18" s="302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301"/>
      <c r="T18" s="302"/>
      <c r="U18" s="96"/>
      <c r="V18" s="96"/>
      <c r="W18" s="96"/>
      <c r="X18" s="96"/>
      <c r="Y18" s="96"/>
      <c r="Z18" s="96"/>
      <c r="AA18" s="96"/>
      <c r="AB18" s="303"/>
      <c r="AC18" s="304"/>
      <c r="AD18" s="96"/>
      <c r="AE18" s="96"/>
      <c r="AF18" s="96"/>
      <c r="AG18" s="96"/>
      <c r="AH18" s="43">
        <f t="shared" si="3"/>
        <v>0</v>
      </c>
    </row>
    <row r="19" spans="1:34">
      <c r="A19" s="524">
        <v>3</v>
      </c>
      <c r="B19" s="513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  <c r="AE19" s="513"/>
      <c r="AF19" s="513"/>
      <c r="AG19" s="513"/>
      <c r="AH19" s="513"/>
    </row>
    <row r="20" spans="1:34" ht="15" customHeight="1">
      <c r="A20" s="523"/>
      <c r="B20" s="523"/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3"/>
      <c r="AA20" s="523"/>
      <c r="AB20" s="523"/>
      <c r="AC20" s="523"/>
      <c r="AD20" s="523"/>
      <c r="AE20" s="523"/>
      <c r="AF20" s="523"/>
      <c r="AG20" s="523"/>
      <c r="AH20" s="523"/>
    </row>
    <row r="21" spans="1:34" ht="15.75" customHeight="1">
      <c r="A21" s="18" t="s">
        <v>241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ht="15.75" customHeight="1"/>
    <row r="24" spans="1:34" ht="15.75" customHeight="1"/>
    <row r="25" spans="1:34" ht="15.75" customHeight="1"/>
    <row r="26" spans="1:34" ht="15.75" customHeight="1"/>
    <row r="27" spans="1:34" ht="15.75" customHeight="1"/>
    <row r="28" spans="1:34" ht="15.75" customHeight="1"/>
    <row r="29" spans="1:34" ht="15.75" customHeight="1"/>
    <row r="30" spans="1:34" ht="15.75" customHeight="1"/>
    <row r="31" spans="1:34" ht="15.75" customHeight="1"/>
    <row r="32" spans="1:3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9:AH20"/>
    <mergeCell ref="B1:AH1"/>
    <mergeCell ref="B2:C2"/>
    <mergeCell ref="D2:S2"/>
    <mergeCell ref="T2:AB2"/>
    <mergeCell ref="AC2:AG2"/>
  </mergeCells>
  <pageMargins left="0.70866141732283472" right="0.70866141732283472" top="0.74803149606299213" bottom="0.74803149606299213" header="0" footer="0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activeCell="A22" sqref="A22:A23"/>
    </sheetView>
  </sheetViews>
  <sheetFormatPr defaultColWidth="14.42578125" defaultRowHeight="15" customHeight="1"/>
  <cols>
    <col min="1" max="1" width="26.42578125" customWidth="1"/>
    <col min="2" max="2" width="4" customWidth="1"/>
    <col min="3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81</v>
      </c>
      <c r="B1" s="496" t="s">
        <v>82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510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83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510"/>
      <c r="U2" s="22"/>
      <c r="V2" s="22"/>
      <c r="W2" s="22"/>
      <c r="X2" s="22"/>
      <c r="Y2" s="22"/>
      <c r="Z2" s="22"/>
    </row>
    <row r="3" spans="1:26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25" t="s">
        <v>84</v>
      </c>
    </row>
    <row r="4" spans="1:26">
      <c r="A4" s="26" t="s">
        <v>85</v>
      </c>
      <c r="B4" s="27">
        <v>4</v>
      </c>
      <c r="C4" s="27">
        <v>4</v>
      </c>
      <c r="D4" s="27">
        <v>4</v>
      </c>
      <c r="E4" s="27">
        <v>4</v>
      </c>
      <c r="F4" s="27">
        <v>4</v>
      </c>
      <c r="G4" s="27">
        <v>4</v>
      </c>
      <c r="H4" s="27">
        <v>4</v>
      </c>
      <c r="I4" s="27">
        <v>4</v>
      </c>
      <c r="J4" s="27">
        <v>4</v>
      </c>
      <c r="K4" s="27">
        <v>4</v>
      </c>
      <c r="L4" s="27">
        <v>4</v>
      </c>
      <c r="M4" s="27">
        <v>4</v>
      </c>
      <c r="N4" s="27">
        <v>4</v>
      </c>
      <c r="O4" s="27">
        <v>4</v>
      </c>
      <c r="P4" s="27">
        <v>4</v>
      </c>
      <c r="Q4" s="27">
        <v>4</v>
      </c>
      <c r="R4" s="27">
        <v>4</v>
      </c>
      <c r="S4" s="27">
        <v>4</v>
      </c>
      <c r="T4" s="24"/>
    </row>
    <row r="5" spans="1:26">
      <c r="A5" s="28" t="s">
        <v>86</v>
      </c>
      <c r="B5" s="29">
        <v>3</v>
      </c>
      <c r="C5" s="30">
        <v>0</v>
      </c>
      <c r="D5" s="29">
        <v>3</v>
      </c>
      <c r="E5" s="29">
        <v>3</v>
      </c>
      <c r="F5" s="29">
        <v>3</v>
      </c>
      <c r="G5" s="30">
        <v>0</v>
      </c>
      <c r="H5" s="29">
        <v>3</v>
      </c>
      <c r="I5" s="30">
        <v>3</v>
      </c>
      <c r="J5" s="30">
        <v>0</v>
      </c>
      <c r="K5" s="30">
        <v>2</v>
      </c>
      <c r="L5" s="30">
        <v>3</v>
      </c>
      <c r="M5" s="30">
        <v>3</v>
      </c>
      <c r="N5" s="30">
        <v>2</v>
      </c>
      <c r="O5" s="30">
        <v>2</v>
      </c>
      <c r="P5" s="30">
        <v>3</v>
      </c>
      <c r="Q5" s="30">
        <v>3</v>
      </c>
      <c r="R5" s="30">
        <v>0</v>
      </c>
      <c r="S5" s="30">
        <v>2</v>
      </c>
      <c r="T5" s="24"/>
    </row>
    <row r="6" spans="1:26">
      <c r="A6" s="31" t="s">
        <v>87</v>
      </c>
      <c r="B6" s="32">
        <v>3</v>
      </c>
      <c r="C6" s="32">
        <v>3</v>
      </c>
      <c r="D6" s="32">
        <v>3</v>
      </c>
      <c r="E6" s="32">
        <v>3</v>
      </c>
      <c r="F6" s="32">
        <v>3</v>
      </c>
      <c r="G6" s="33">
        <v>3</v>
      </c>
      <c r="H6" s="32">
        <v>3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24"/>
    </row>
    <row r="7" spans="1:26">
      <c r="A7" s="23" t="s">
        <v>88</v>
      </c>
      <c r="B7" s="24">
        <f t="shared" ref="B7:S7" si="0">SUM(B4:B6)</f>
        <v>10</v>
      </c>
      <c r="C7" s="24">
        <f t="shared" si="0"/>
        <v>7</v>
      </c>
      <c r="D7" s="24">
        <f t="shared" si="0"/>
        <v>10</v>
      </c>
      <c r="E7" s="24">
        <f t="shared" si="0"/>
        <v>10</v>
      </c>
      <c r="F7" s="24">
        <f t="shared" si="0"/>
        <v>10</v>
      </c>
      <c r="G7" s="24">
        <f t="shared" si="0"/>
        <v>7</v>
      </c>
      <c r="H7" s="24">
        <f t="shared" si="0"/>
        <v>10</v>
      </c>
      <c r="I7" s="24">
        <f t="shared" si="0"/>
        <v>7</v>
      </c>
      <c r="J7" s="24">
        <f t="shared" si="0"/>
        <v>4</v>
      </c>
      <c r="K7" s="24">
        <f t="shared" si="0"/>
        <v>6</v>
      </c>
      <c r="L7" s="24">
        <f t="shared" si="0"/>
        <v>7</v>
      </c>
      <c r="M7" s="24">
        <f t="shared" si="0"/>
        <v>7</v>
      </c>
      <c r="N7" s="24">
        <f t="shared" si="0"/>
        <v>6</v>
      </c>
      <c r="O7" s="24">
        <f t="shared" si="0"/>
        <v>6</v>
      </c>
      <c r="P7" s="24">
        <f t="shared" si="0"/>
        <v>7</v>
      </c>
      <c r="Q7" s="24">
        <f t="shared" si="0"/>
        <v>7</v>
      </c>
      <c r="R7" s="24">
        <f t="shared" si="0"/>
        <v>4</v>
      </c>
      <c r="S7" s="24">
        <f t="shared" si="0"/>
        <v>6</v>
      </c>
      <c r="T7" s="24">
        <f>SUM(B7:S7)</f>
        <v>131</v>
      </c>
    </row>
    <row r="8" spans="1:26">
      <c r="A8" s="23" t="s">
        <v>89</v>
      </c>
      <c r="B8" s="24">
        <f>B7-SUM(B10:B25)</f>
        <v>0</v>
      </c>
      <c r="C8" s="24">
        <f t="shared" ref="C8:J8" si="1">C7-SUM(C10:C23)</f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>K7-SUM(K10:K25)</f>
        <v>0</v>
      </c>
      <c r="L8" s="24">
        <f t="shared" ref="L8:R8" si="2">L7-SUM(L10:L23)</f>
        <v>0</v>
      </c>
      <c r="M8" s="24">
        <f t="shared" si="2"/>
        <v>0</v>
      </c>
      <c r="N8" s="24">
        <f t="shared" si="2"/>
        <v>0</v>
      </c>
      <c r="O8" s="24">
        <f t="shared" si="2"/>
        <v>0</v>
      </c>
      <c r="P8" s="24">
        <f t="shared" si="2"/>
        <v>0</v>
      </c>
      <c r="Q8" s="24">
        <f t="shared" si="2"/>
        <v>0</v>
      </c>
      <c r="R8" s="24">
        <f t="shared" si="2"/>
        <v>0</v>
      </c>
      <c r="S8" s="24">
        <f>B7-SUM(B10:B25)</f>
        <v>0</v>
      </c>
      <c r="T8" s="24">
        <f>SUM(C8:S8)</f>
        <v>0</v>
      </c>
    </row>
    <row r="9" spans="1:26" ht="25.5" customHeight="1">
      <c r="A9" s="19" t="s">
        <v>90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1"/>
    </row>
    <row r="10" spans="1:26" ht="24.75" customHeight="1">
      <c r="A10" s="508" t="s">
        <v>91</v>
      </c>
      <c r="B10" s="36"/>
      <c r="C10" s="36"/>
      <c r="D10" s="37"/>
      <c r="E10" s="36"/>
      <c r="F10" s="38">
        <v>3</v>
      </c>
      <c r="G10" s="36"/>
      <c r="H10" s="38">
        <v>3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22"/>
      <c r="V10" s="22"/>
      <c r="W10" s="22"/>
      <c r="X10" s="22"/>
      <c r="Y10" s="22"/>
      <c r="Z10" s="22"/>
    </row>
    <row r="11" spans="1:26" ht="24.75" customHeight="1">
      <c r="A11" s="491"/>
      <c r="B11" s="40"/>
      <c r="C11" s="41">
        <v>3</v>
      </c>
      <c r="D11" s="42"/>
      <c r="E11" s="42"/>
      <c r="F11" s="41">
        <v>3</v>
      </c>
      <c r="G11" s="41">
        <v>3</v>
      </c>
      <c r="H11" s="41">
        <v>3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>
        <f>SUM(C10:S10)+SUM(C11:S11)</f>
        <v>18</v>
      </c>
      <c r="U11" s="22"/>
      <c r="V11" s="22"/>
      <c r="W11" s="22"/>
      <c r="X11" s="22"/>
      <c r="Y11" s="22"/>
      <c r="Z11" s="22"/>
    </row>
    <row r="12" spans="1:26" ht="24.75" customHeight="1">
      <c r="A12" s="508" t="s">
        <v>92</v>
      </c>
      <c r="B12" s="36"/>
      <c r="C12" s="35"/>
      <c r="D12" s="38">
        <v>3</v>
      </c>
      <c r="E12" s="35"/>
      <c r="F12" s="35"/>
      <c r="G12" s="35"/>
      <c r="H12" s="35"/>
      <c r="I12" s="35"/>
      <c r="J12" s="35"/>
      <c r="K12" s="44"/>
      <c r="L12" s="35"/>
      <c r="M12" s="35"/>
      <c r="N12" s="45">
        <v>4</v>
      </c>
      <c r="O12" s="44"/>
      <c r="P12" s="35"/>
      <c r="Q12" s="35"/>
      <c r="R12" s="35"/>
      <c r="S12" s="45">
        <v>4</v>
      </c>
      <c r="T12" s="39"/>
      <c r="U12" s="22"/>
      <c r="V12" s="22"/>
      <c r="W12" s="22"/>
      <c r="X12" s="22"/>
      <c r="Y12" s="22"/>
      <c r="Z12" s="22"/>
    </row>
    <row r="13" spans="1:26" ht="24.75" customHeight="1">
      <c r="A13" s="491"/>
      <c r="B13" s="40"/>
      <c r="C13" s="46"/>
      <c r="D13" s="41">
        <v>3</v>
      </c>
      <c r="E13" s="46"/>
      <c r="F13" s="46"/>
      <c r="G13" s="46"/>
      <c r="H13" s="40"/>
      <c r="I13" s="46"/>
      <c r="J13" s="46"/>
      <c r="K13" s="47"/>
      <c r="L13" s="46"/>
      <c r="M13" s="46"/>
      <c r="N13" s="48">
        <v>2</v>
      </c>
      <c r="O13" s="47"/>
      <c r="P13" s="46"/>
      <c r="Q13" s="46"/>
      <c r="R13" s="46"/>
      <c r="S13" s="48">
        <v>2</v>
      </c>
      <c r="T13" s="43">
        <f>SUM(C12:S12)+SUM(C13:S13)</f>
        <v>18</v>
      </c>
      <c r="U13" s="22"/>
      <c r="V13" s="22"/>
      <c r="W13" s="22"/>
      <c r="X13" s="22"/>
      <c r="Y13" s="22"/>
      <c r="Z13" s="22"/>
    </row>
    <row r="14" spans="1:26" ht="24.75" customHeight="1">
      <c r="A14" s="508" t="s">
        <v>93</v>
      </c>
      <c r="B14" s="45">
        <v>4</v>
      </c>
      <c r="C14" s="35"/>
      <c r="D14" s="35"/>
      <c r="E14" s="35"/>
      <c r="F14" s="35"/>
      <c r="G14" s="35"/>
      <c r="H14" s="35"/>
      <c r="I14" s="35"/>
      <c r="J14" s="44"/>
      <c r="K14" s="35"/>
      <c r="L14" s="44"/>
      <c r="M14" s="45">
        <v>4</v>
      </c>
      <c r="N14" s="35"/>
      <c r="O14" s="35"/>
      <c r="P14" s="45">
        <v>4</v>
      </c>
      <c r="Q14" s="35"/>
      <c r="R14" s="44"/>
      <c r="S14" s="35"/>
      <c r="T14" s="35"/>
      <c r="U14" s="22"/>
      <c r="V14" s="22"/>
      <c r="W14" s="22"/>
      <c r="X14" s="22"/>
      <c r="Y14" s="22"/>
      <c r="Z14" s="22"/>
    </row>
    <row r="15" spans="1:26" ht="24.75" customHeight="1">
      <c r="A15" s="491"/>
      <c r="B15" s="46"/>
      <c r="C15" s="46"/>
      <c r="D15" s="46"/>
      <c r="E15" s="46"/>
      <c r="F15" s="46"/>
      <c r="G15" s="46"/>
      <c r="H15" s="46"/>
      <c r="I15" s="46"/>
      <c r="J15" s="47"/>
      <c r="K15" s="46"/>
      <c r="L15" s="47"/>
      <c r="M15" s="48">
        <v>3</v>
      </c>
      <c r="N15" s="46"/>
      <c r="O15" s="46"/>
      <c r="P15" s="48">
        <v>3</v>
      </c>
      <c r="Q15" s="46"/>
      <c r="R15" s="46"/>
      <c r="S15" s="46"/>
      <c r="T15" s="43">
        <f>SUM(B14:S14)+SUM(B15:S15)</f>
        <v>18</v>
      </c>
      <c r="U15" s="22"/>
      <c r="V15" s="22"/>
      <c r="W15" s="22"/>
      <c r="X15" s="22"/>
      <c r="Y15" s="22"/>
      <c r="Z15" s="22"/>
    </row>
    <row r="16" spans="1:26" ht="24.75" customHeight="1">
      <c r="A16" s="508" t="s">
        <v>94</v>
      </c>
      <c r="B16" s="35"/>
      <c r="C16" s="35"/>
      <c r="D16" s="45">
        <v>4</v>
      </c>
      <c r="E16" s="44"/>
      <c r="F16" s="44"/>
      <c r="G16" s="35"/>
      <c r="H16" s="35"/>
      <c r="I16" s="45">
        <v>4</v>
      </c>
      <c r="J16" s="35"/>
      <c r="K16" s="35"/>
      <c r="L16" s="45">
        <v>4</v>
      </c>
      <c r="M16" s="35"/>
      <c r="N16" s="35"/>
      <c r="O16" s="35"/>
      <c r="P16" s="44"/>
      <c r="Q16" s="35"/>
      <c r="R16" s="35"/>
      <c r="S16" s="35"/>
      <c r="T16" s="35"/>
      <c r="U16" s="22"/>
      <c r="V16" s="22"/>
      <c r="W16" s="22"/>
      <c r="X16" s="22"/>
      <c r="Y16" s="22"/>
      <c r="Z16" s="22"/>
    </row>
    <row r="17" spans="1:26" ht="24.75" customHeight="1">
      <c r="A17" s="491"/>
      <c r="B17" s="46"/>
      <c r="C17" s="46"/>
      <c r="D17" s="46"/>
      <c r="E17" s="46"/>
      <c r="F17" s="46"/>
      <c r="G17" s="46"/>
      <c r="H17" s="46"/>
      <c r="I17" s="48">
        <v>3</v>
      </c>
      <c r="J17" s="46"/>
      <c r="K17" s="46"/>
      <c r="L17" s="48">
        <v>3</v>
      </c>
      <c r="M17" s="46"/>
      <c r="N17" s="46"/>
      <c r="O17" s="46"/>
      <c r="P17" s="47"/>
      <c r="Q17" s="46"/>
      <c r="R17" s="46"/>
      <c r="S17" s="46"/>
      <c r="T17" s="43">
        <f>SUM(C16:S16)+SUM(C17:S17)</f>
        <v>18</v>
      </c>
      <c r="U17" s="22"/>
      <c r="V17" s="22"/>
      <c r="W17" s="22"/>
      <c r="X17" s="22"/>
      <c r="Y17" s="22"/>
      <c r="Z17" s="22"/>
    </row>
    <row r="18" spans="1:26" ht="24.75" customHeight="1">
      <c r="A18" s="508" t="s">
        <v>95</v>
      </c>
      <c r="B18" s="44"/>
      <c r="C18" s="45">
        <v>4</v>
      </c>
      <c r="D18" s="35"/>
      <c r="E18" s="45">
        <v>4</v>
      </c>
      <c r="F18" s="35"/>
      <c r="G18" s="35"/>
      <c r="H18" s="44"/>
      <c r="I18" s="35"/>
      <c r="J18" s="35"/>
      <c r="K18" s="45">
        <v>4</v>
      </c>
      <c r="L18" s="35"/>
      <c r="M18" s="35"/>
      <c r="N18" s="35"/>
      <c r="O18" s="45">
        <v>4</v>
      </c>
      <c r="P18" s="35"/>
      <c r="Q18" s="44"/>
      <c r="R18" s="35"/>
      <c r="S18" s="35"/>
      <c r="T18" s="35"/>
      <c r="U18" s="22"/>
      <c r="V18" s="22"/>
      <c r="W18" s="22"/>
      <c r="X18" s="22"/>
      <c r="Y18" s="22"/>
      <c r="Z18" s="22"/>
    </row>
    <row r="19" spans="1:26" ht="24.75" customHeight="1">
      <c r="A19" s="491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8">
        <v>2</v>
      </c>
      <c r="P19" s="46"/>
      <c r="Q19" s="46"/>
      <c r="R19" s="46"/>
      <c r="S19" s="46"/>
      <c r="T19" s="43">
        <f>SUM(B18:S18)+SUM(C19:S19)</f>
        <v>18</v>
      </c>
      <c r="U19" s="22"/>
      <c r="V19" s="22"/>
      <c r="W19" s="22"/>
      <c r="X19" s="22"/>
      <c r="Y19" s="22"/>
      <c r="Z19" s="22"/>
    </row>
    <row r="20" spans="1:26" ht="24.75" customHeight="1">
      <c r="A20" s="508" t="s">
        <v>96</v>
      </c>
      <c r="B20" s="37"/>
      <c r="C20" s="44"/>
      <c r="D20" s="44"/>
      <c r="E20" s="38">
        <v>3</v>
      </c>
      <c r="F20" s="45">
        <v>4</v>
      </c>
      <c r="G20" s="45">
        <v>4</v>
      </c>
      <c r="H20" s="45">
        <v>4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22"/>
      <c r="V20" s="22"/>
      <c r="W20" s="22"/>
      <c r="X20" s="22"/>
      <c r="Y20" s="22"/>
      <c r="Z20" s="22"/>
    </row>
    <row r="21" spans="1:26" ht="22.5" customHeight="1">
      <c r="A21" s="491"/>
      <c r="B21" s="49"/>
      <c r="C21" s="46"/>
      <c r="D21" s="46"/>
      <c r="E21" s="41">
        <v>3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3">
        <f>SUM(B20:S20)+SUM(B21:S21)</f>
        <v>18</v>
      </c>
      <c r="U21" s="22"/>
      <c r="V21" s="22"/>
      <c r="W21" s="22"/>
      <c r="X21" s="22"/>
      <c r="Y21" s="22"/>
      <c r="Z21" s="22"/>
    </row>
    <row r="22" spans="1:26" ht="24.75" customHeight="1">
      <c r="A22" s="509" t="s">
        <v>351</v>
      </c>
      <c r="B22" s="36"/>
      <c r="C22" s="35"/>
      <c r="D22" s="35"/>
      <c r="E22" s="37"/>
      <c r="F22" s="37"/>
      <c r="G22" s="44"/>
      <c r="H22" s="37"/>
      <c r="I22" s="44"/>
      <c r="J22" s="45">
        <v>4</v>
      </c>
      <c r="K22" s="35"/>
      <c r="L22" s="35"/>
      <c r="M22" s="35"/>
      <c r="N22" s="35"/>
      <c r="O22" s="35"/>
      <c r="P22" s="35"/>
      <c r="Q22" s="45">
        <v>4</v>
      </c>
      <c r="R22" s="45">
        <v>4</v>
      </c>
      <c r="S22" s="35"/>
      <c r="T22" s="35"/>
      <c r="U22" s="22"/>
      <c r="V22" s="22"/>
      <c r="W22" s="22"/>
      <c r="X22" s="22"/>
      <c r="Y22" s="22"/>
      <c r="Z22" s="22"/>
    </row>
    <row r="23" spans="1:26" ht="24" customHeight="1">
      <c r="A23" s="491"/>
      <c r="B23" s="48">
        <v>3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8">
        <v>3</v>
      </c>
      <c r="R23" s="46"/>
      <c r="S23" s="46"/>
      <c r="T23" s="43">
        <f>SUM(B22:S22)+SUM(B23:S23)</f>
        <v>18</v>
      </c>
      <c r="U23" s="22"/>
      <c r="V23" s="22"/>
      <c r="W23" s="22"/>
      <c r="X23" s="22"/>
      <c r="Y23" s="22"/>
      <c r="Z23" s="22"/>
    </row>
    <row r="24" spans="1:26" ht="21.75" customHeight="1">
      <c r="A24" s="509" t="s">
        <v>97</v>
      </c>
      <c r="B24" s="36"/>
      <c r="C24" s="35"/>
      <c r="D24" s="35"/>
      <c r="E24" s="37"/>
      <c r="F24" s="37"/>
      <c r="G24" s="44"/>
      <c r="H24" s="37"/>
      <c r="I24" s="44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9"/>
      <c r="U24" s="22"/>
      <c r="V24" s="22"/>
      <c r="W24" s="22"/>
      <c r="X24" s="22"/>
      <c r="Y24" s="22"/>
      <c r="Z24" s="22"/>
    </row>
    <row r="25" spans="1:26" ht="21.75" customHeight="1">
      <c r="A25" s="491"/>
      <c r="B25" s="41">
        <v>3</v>
      </c>
      <c r="C25" s="46"/>
      <c r="D25" s="46"/>
      <c r="E25" s="46"/>
      <c r="F25" s="46"/>
      <c r="G25" s="46"/>
      <c r="H25" s="46"/>
      <c r="I25" s="46"/>
      <c r="J25" s="46"/>
      <c r="K25" s="48">
        <v>2</v>
      </c>
      <c r="L25" s="46"/>
      <c r="M25" s="46"/>
      <c r="N25" s="46"/>
      <c r="O25" s="46"/>
      <c r="P25" s="46"/>
      <c r="Q25" s="46"/>
      <c r="R25" s="46"/>
      <c r="S25" s="46"/>
      <c r="T25" s="43">
        <f>SUM(B24:S24)+SUM(B25:S25)</f>
        <v>5</v>
      </c>
      <c r="U25" s="22"/>
      <c r="V25" s="22"/>
      <c r="W25" s="22"/>
      <c r="X25" s="22"/>
      <c r="Y25" s="22"/>
      <c r="Z25" s="22"/>
    </row>
    <row r="26" spans="1:26" ht="24" customHeight="1">
      <c r="A26" s="51"/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4"/>
      <c r="U26" s="22"/>
      <c r="V26" s="22"/>
      <c r="W26" s="22"/>
      <c r="X26" s="22"/>
      <c r="Y26" s="22"/>
      <c r="Z26" s="22"/>
    </row>
    <row r="27" spans="1:26" ht="15.75" customHeight="1">
      <c r="A27" s="55" t="s">
        <v>98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8"/>
      <c r="O27" s="55"/>
      <c r="P27" s="18"/>
      <c r="Q27" s="18"/>
      <c r="R27" s="18"/>
      <c r="S27" s="18"/>
      <c r="T27" s="18"/>
    </row>
    <row r="28" spans="1:26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8"/>
      <c r="O28" s="55"/>
      <c r="P28" s="18"/>
      <c r="Q28" s="18"/>
      <c r="R28" s="18"/>
      <c r="S28" s="18"/>
      <c r="T28" s="18"/>
    </row>
    <row r="29" spans="1:26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8"/>
      <c r="O29" s="55"/>
      <c r="P29" s="18"/>
      <c r="Q29" s="18"/>
      <c r="R29" s="18"/>
      <c r="S29" s="18"/>
      <c r="T29" s="18"/>
    </row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20:A21"/>
    <mergeCell ref="A22:A23"/>
    <mergeCell ref="A24:A25"/>
    <mergeCell ref="B1:T1"/>
    <mergeCell ref="B2:T2"/>
    <mergeCell ref="A10:A11"/>
    <mergeCell ref="A12:A13"/>
    <mergeCell ref="A14:A15"/>
    <mergeCell ref="A16:A17"/>
    <mergeCell ref="A18:A19"/>
  </mergeCells>
  <pageMargins left="0.70866141732283472" right="0.70866141732283472" top="0.74803149606299213" bottom="0.74803149606299213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activeCell="A8" sqref="A8"/>
    </sheetView>
  </sheetViews>
  <sheetFormatPr defaultColWidth="14.42578125" defaultRowHeight="15" customHeight="1"/>
  <cols>
    <col min="1" max="1" width="28.42578125" customWidth="1"/>
    <col min="2" max="6" width="4.7109375" customWidth="1"/>
    <col min="7" max="7" width="11.5703125" customWidth="1"/>
    <col min="8" max="8" width="12" customWidth="1"/>
    <col min="9" max="26" width="8" customWidth="1"/>
  </cols>
  <sheetData>
    <row r="1" spans="1:26" ht="30" customHeight="1">
      <c r="A1" s="1" t="s">
        <v>99</v>
      </c>
      <c r="B1" s="496" t="s">
        <v>242</v>
      </c>
      <c r="C1" s="497"/>
      <c r="D1" s="497"/>
      <c r="E1" s="497"/>
      <c r="F1" s="497"/>
      <c r="G1" s="497"/>
      <c r="H1" s="51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103</v>
      </c>
      <c r="C2" s="497"/>
      <c r="D2" s="497"/>
      <c r="E2" s="497"/>
      <c r="F2" s="510"/>
      <c r="G2" s="76" t="s">
        <v>225</v>
      </c>
      <c r="H2" s="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>
      <c r="A3" s="5" t="s">
        <v>5</v>
      </c>
      <c r="B3" s="25" t="s">
        <v>47</v>
      </c>
      <c r="C3" s="25" t="s">
        <v>48</v>
      </c>
      <c r="D3" s="25" t="s">
        <v>49</v>
      </c>
      <c r="E3" s="25" t="s">
        <v>50</v>
      </c>
      <c r="F3" s="25" t="s">
        <v>51</v>
      </c>
      <c r="G3" s="25" t="s">
        <v>51</v>
      </c>
      <c r="H3" s="25" t="s">
        <v>146</v>
      </c>
    </row>
    <row r="4" spans="1:26">
      <c r="A4" s="23" t="s">
        <v>153</v>
      </c>
      <c r="B4" s="24">
        <v>4</v>
      </c>
      <c r="C4" s="24">
        <v>4</v>
      </c>
      <c r="D4" s="24">
        <v>3</v>
      </c>
      <c r="E4" s="24">
        <v>3</v>
      </c>
      <c r="F4" s="24">
        <v>3</v>
      </c>
      <c r="G4" s="24">
        <v>0</v>
      </c>
      <c r="H4" s="24"/>
    </row>
    <row r="5" spans="1:26">
      <c r="A5" s="23" t="s">
        <v>88</v>
      </c>
      <c r="B5" s="24">
        <f t="shared" ref="B5:G5" si="0">SUM(B4)</f>
        <v>4</v>
      </c>
      <c r="C5" s="24">
        <f t="shared" si="0"/>
        <v>4</v>
      </c>
      <c r="D5" s="24">
        <f t="shared" si="0"/>
        <v>3</v>
      </c>
      <c r="E5" s="24">
        <f t="shared" si="0"/>
        <v>3</v>
      </c>
      <c r="F5" s="24">
        <f t="shared" si="0"/>
        <v>3</v>
      </c>
      <c r="G5" s="24">
        <f t="shared" si="0"/>
        <v>0</v>
      </c>
      <c r="H5" s="24">
        <f t="shared" ref="H5:H6" si="1">SUM(B5:G5)</f>
        <v>17</v>
      </c>
    </row>
    <row r="6" spans="1:26">
      <c r="A6" s="23" t="s">
        <v>89</v>
      </c>
      <c r="B6" s="24">
        <f t="shared" ref="B6:G6" si="2">B5-SUM(B8:B9)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1"/>
        <v>0</v>
      </c>
    </row>
    <row r="7" spans="1:26" ht="30" customHeight="1">
      <c r="A7" s="19" t="s">
        <v>90</v>
      </c>
      <c r="B7" s="1"/>
      <c r="C7" s="1"/>
      <c r="D7" s="1"/>
      <c r="E7" s="1"/>
      <c r="F7" s="1"/>
      <c r="G7" s="1"/>
      <c r="H7" s="1"/>
    </row>
    <row r="8" spans="1:26" ht="54.75" customHeight="1">
      <c r="A8" s="472" t="s">
        <v>344</v>
      </c>
      <c r="B8" s="73">
        <v>4</v>
      </c>
      <c r="C8" s="71">
        <v>4</v>
      </c>
      <c r="D8" s="71">
        <v>3</v>
      </c>
      <c r="E8" s="71">
        <v>3</v>
      </c>
      <c r="F8" s="71">
        <v>3</v>
      </c>
      <c r="G8" s="71"/>
      <c r="H8" s="76">
        <f>SUM(B8:G8)</f>
        <v>17</v>
      </c>
    </row>
    <row r="9" spans="1:26" ht="30" customHeight="1">
      <c r="A9" s="1"/>
      <c r="B9" s="73"/>
      <c r="C9" s="76"/>
      <c r="D9" s="76"/>
      <c r="E9" s="76"/>
      <c r="F9" s="76"/>
      <c r="G9" s="76"/>
      <c r="H9" s="76"/>
    </row>
    <row r="14" spans="1:26">
      <c r="B14" s="18"/>
      <c r="C14" s="18"/>
      <c r="D14" s="18"/>
      <c r="E14" s="18"/>
      <c r="F14" s="18"/>
      <c r="G14" s="18"/>
    </row>
    <row r="15" spans="1:26">
      <c r="B15" s="18"/>
      <c r="C15" s="18"/>
      <c r="D15" s="18"/>
      <c r="E15" s="18"/>
      <c r="F15" s="18"/>
      <c r="G15" s="18"/>
    </row>
    <row r="16" spans="1:26">
      <c r="B16" s="18"/>
      <c r="C16" s="18"/>
      <c r="D16" s="18"/>
      <c r="E16" s="18"/>
      <c r="F16" s="18"/>
      <c r="G16" s="18"/>
    </row>
    <row r="17" spans="2:7">
      <c r="B17" s="18"/>
      <c r="C17" s="18"/>
      <c r="D17" s="18"/>
      <c r="E17" s="18"/>
      <c r="F17" s="18"/>
      <c r="G17" s="18"/>
    </row>
    <row r="21" spans="2:7" ht="15.75" customHeight="1"/>
    <row r="22" spans="2:7" ht="15.75" customHeight="1"/>
    <row r="23" spans="2:7" ht="15.75" customHeight="1"/>
    <row r="24" spans="2:7" ht="15.75" customHeight="1"/>
    <row r="25" spans="2:7" ht="15.75" customHeight="1"/>
    <row r="26" spans="2:7" ht="15.75" customHeight="1"/>
    <row r="27" spans="2:7" ht="15.75" customHeight="1"/>
    <row r="28" spans="2:7" ht="15.75" customHeight="1"/>
    <row r="29" spans="2:7" ht="15.75" customHeight="1"/>
    <row r="30" spans="2:7" ht="15.75" customHeight="1"/>
    <row r="31" spans="2:7" ht="15.75" customHeight="1"/>
    <row r="32" spans="2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H1"/>
    <mergeCell ref="B2:F2"/>
  </mergeCells>
  <pageMargins left="0.70866141732283472" right="0.70866141732283472" top="0.74803149606299213" bottom="0.74803149606299213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0"/>
  <sheetViews>
    <sheetView workbookViewId="0">
      <selection activeCell="AG12" sqref="AG12"/>
    </sheetView>
  </sheetViews>
  <sheetFormatPr defaultColWidth="14.42578125" defaultRowHeight="15" customHeight="1"/>
  <cols>
    <col min="1" max="1" width="18.5703125" customWidth="1"/>
    <col min="2" max="47" width="3.28515625" customWidth="1"/>
    <col min="48" max="48" width="7" customWidth="1"/>
  </cols>
  <sheetData>
    <row r="1" spans="1:48" ht="30" customHeight="1">
      <c r="A1" s="1" t="s">
        <v>134</v>
      </c>
      <c r="B1" s="496" t="s">
        <v>243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497"/>
      <c r="AK1" s="497"/>
      <c r="AL1" s="497"/>
      <c r="AM1" s="497"/>
      <c r="AN1" s="497"/>
      <c r="AO1" s="497"/>
      <c r="AP1" s="497"/>
      <c r="AQ1" s="497"/>
      <c r="AR1" s="497"/>
      <c r="AS1" s="497"/>
      <c r="AT1" s="497"/>
      <c r="AU1" s="497"/>
      <c r="AV1" s="4"/>
    </row>
    <row r="2" spans="1:48" ht="30" customHeight="1">
      <c r="A2" s="1" t="s">
        <v>0</v>
      </c>
      <c r="B2" s="496" t="s">
        <v>83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510"/>
      <c r="T2" s="496" t="s">
        <v>101</v>
      </c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510"/>
      <c r="AH2" s="496" t="s">
        <v>102</v>
      </c>
      <c r="AI2" s="497"/>
      <c r="AJ2" s="497"/>
      <c r="AK2" s="497"/>
      <c r="AL2" s="497"/>
      <c r="AM2" s="497"/>
      <c r="AN2" s="497"/>
      <c r="AO2" s="497"/>
      <c r="AP2" s="510"/>
      <c r="AQ2" s="496" t="s">
        <v>103</v>
      </c>
      <c r="AR2" s="497"/>
      <c r="AS2" s="497"/>
      <c r="AT2" s="497"/>
      <c r="AU2" s="510"/>
      <c r="AV2" s="4"/>
    </row>
    <row r="3" spans="1:48">
      <c r="A3" s="5" t="s">
        <v>5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5" t="s">
        <v>15</v>
      </c>
      <c r="L3" s="25" t="s">
        <v>16</v>
      </c>
      <c r="M3" s="25" t="s">
        <v>17</v>
      </c>
      <c r="N3" s="25" t="s">
        <v>18</v>
      </c>
      <c r="O3" s="25" t="s">
        <v>19</v>
      </c>
      <c r="P3" s="25" t="s">
        <v>20</v>
      </c>
      <c r="Q3" s="25" t="s">
        <v>21</v>
      </c>
      <c r="R3" s="25" t="s">
        <v>22</v>
      </c>
      <c r="S3" s="107" t="s">
        <v>23</v>
      </c>
      <c r="T3" s="25" t="s">
        <v>24</v>
      </c>
      <c r="U3" s="25" t="s">
        <v>25</v>
      </c>
      <c r="V3" s="25" t="s">
        <v>26</v>
      </c>
      <c r="W3" s="25" t="s">
        <v>27</v>
      </c>
      <c r="X3" s="25" t="s">
        <v>28</v>
      </c>
      <c r="Y3" s="25" t="s">
        <v>29</v>
      </c>
      <c r="Z3" s="25" t="s">
        <v>30</v>
      </c>
      <c r="AA3" s="25" t="s">
        <v>31</v>
      </c>
      <c r="AB3" s="25" t="s">
        <v>32</v>
      </c>
      <c r="AC3" s="25" t="s">
        <v>33</v>
      </c>
      <c r="AD3" s="25" t="s">
        <v>34</v>
      </c>
      <c r="AE3" s="25" t="s">
        <v>35</v>
      </c>
      <c r="AF3" s="25" t="s">
        <v>36</v>
      </c>
      <c r="AG3" s="107" t="s">
        <v>37</v>
      </c>
      <c r="AH3" s="25" t="s">
        <v>145</v>
      </c>
      <c r="AI3" s="25" t="s">
        <v>39</v>
      </c>
      <c r="AJ3" s="25" t="s">
        <v>40</v>
      </c>
      <c r="AK3" s="25" t="s">
        <v>41</v>
      </c>
      <c r="AL3" s="25" t="s">
        <v>43</v>
      </c>
      <c r="AM3" s="25" t="s">
        <v>44</v>
      </c>
      <c r="AN3" s="25" t="s">
        <v>46</v>
      </c>
      <c r="AO3" s="107" t="s">
        <v>42</v>
      </c>
      <c r="AP3" s="107" t="s">
        <v>45</v>
      </c>
      <c r="AQ3" s="25" t="s">
        <v>47</v>
      </c>
      <c r="AR3" s="25" t="s">
        <v>48</v>
      </c>
      <c r="AS3" s="25" t="s">
        <v>49</v>
      </c>
      <c r="AT3" s="25" t="s">
        <v>50</v>
      </c>
      <c r="AU3" s="25" t="s">
        <v>51</v>
      </c>
      <c r="AV3" s="25" t="s">
        <v>146</v>
      </c>
    </row>
    <row r="4" spans="1:48">
      <c r="A4" s="80" t="s">
        <v>244</v>
      </c>
      <c r="B4" s="24">
        <v>2</v>
      </c>
      <c r="C4" s="24">
        <v>2</v>
      </c>
      <c r="D4" s="24">
        <v>2</v>
      </c>
      <c r="E4" s="24">
        <v>2</v>
      </c>
      <c r="F4" s="24">
        <v>2</v>
      </c>
      <c r="G4" s="24">
        <v>2</v>
      </c>
      <c r="H4" s="24">
        <v>2</v>
      </c>
      <c r="I4" s="24">
        <v>2</v>
      </c>
      <c r="J4" s="24">
        <v>2</v>
      </c>
      <c r="K4" s="24">
        <v>2</v>
      </c>
      <c r="L4" s="24">
        <v>2</v>
      </c>
      <c r="M4" s="24">
        <v>2</v>
      </c>
      <c r="N4" s="24">
        <v>2</v>
      </c>
      <c r="O4" s="24">
        <v>2</v>
      </c>
      <c r="P4" s="24">
        <v>2</v>
      </c>
      <c r="Q4" s="24">
        <v>2</v>
      </c>
      <c r="R4" s="24">
        <v>2</v>
      </c>
      <c r="S4" s="62">
        <v>2</v>
      </c>
      <c r="T4" s="24">
        <v>2</v>
      </c>
      <c r="U4" s="24">
        <v>2</v>
      </c>
      <c r="V4" s="24">
        <v>2</v>
      </c>
      <c r="W4" s="24">
        <v>2</v>
      </c>
      <c r="X4" s="24">
        <v>2</v>
      </c>
      <c r="Y4" s="24">
        <v>2</v>
      </c>
      <c r="Z4" s="24">
        <v>2</v>
      </c>
      <c r="AA4" s="24">
        <v>2</v>
      </c>
      <c r="AB4" s="24">
        <v>2</v>
      </c>
      <c r="AC4" s="24">
        <v>2</v>
      </c>
      <c r="AD4" s="24">
        <v>2</v>
      </c>
      <c r="AE4" s="24">
        <v>2</v>
      </c>
      <c r="AF4" s="24">
        <v>2</v>
      </c>
      <c r="AG4" s="62">
        <v>2</v>
      </c>
      <c r="AH4" s="24">
        <v>2</v>
      </c>
      <c r="AI4" s="24">
        <v>2</v>
      </c>
      <c r="AJ4" s="24">
        <v>2</v>
      </c>
      <c r="AK4" s="24">
        <v>2</v>
      </c>
      <c r="AL4" s="24">
        <v>2</v>
      </c>
      <c r="AM4" s="24">
        <v>2</v>
      </c>
      <c r="AN4" s="24">
        <v>2</v>
      </c>
      <c r="AO4" s="24">
        <v>2</v>
      </c>
      <c r="AP4" s="24">
        <v>2</v>
      </c>
      <c r="AQ4" s="103">
        <v>2</v>
      </c>
      <c r="AR4" s="24">
        <v>2</v>
      </c>
      <c r="AS4" s="24">
        <v>2</v>
      </c>
      <c r="AT4" s="24">
        <v>2</v>
      </c>
      <c r="AU4" s="24">
        <v>2</v>
      </c>
      <c r="AV4" s="24"/>
    </row>
    <row r="5" spans="1:48">
      <c r="A5" s="23" t="s">
        <v>88</v>
      </c>
      <c r="B5" s="24">
        <f t="shared" ref="B5:AU5" si="0">SUM(B4)</f>
        <v>2</v>
      </c>
      <c r="C5" s="24">
        <f t="shared" si="0"/>
        <v>2</v>
      </c>
      <c r="D5" s="24">
        <f t="shared" si="0"/>
        <v>2</v>
      </c>
      <c r="E5" s="24">
        <f t="shared" si="0"/>
        <v>2</v>
      </c>
      <c r="F5" s="24">
        <f t="shared" si="0"/>
        <v>2</v>
      </c>
      <c r="G5" s="24">
        <f t="shared" si="0"/>
        <v>2</v>
      </c>
      <c r="H5" s="24">
        <f t="shared" si="0"/>
        <v>2</v>
      </c>
      <c r="I5" s="24">
        <f t="shared" si="0"/>
        <v>2</v>
      </c>
      <c r="J5" s="24">
        <f t="shared" si="0"/>
        <v>2</v>
      </c>
      <c r="K5" s="24">
        <f t="shared" si="0"/>
        <v>2</v>
      </c>
      <c r="L5" s="24">
        <f t="shared" si="0"/>
        <v>2</v>
      </c>
      <c r="M5" s="24">
        <f t="shared" si="0"/>
        <v>2</v>
      </c>
      <c r="N5" s="24">
        <f t="shared" si="0"/>
        <v>2</v>
      </c>
      <c r="O5" s="24">
        <f t="shared" si="0"/>
        <v>2</v>
      </c>
      <c r="P5" s="24">
        <f t="shared" si="0"/>
        <v>2</v>
      </c>
      <c r="Q5" s="24">
        <f t="shared" si="0"/>
        <v>2</v>
      </c>
      <c r="R5" s="24">
        <f t="shared" si="0"/>
        <v>2</v>
      </c>
      <c r="S5" s="62">
        <f t="shared" si="0"/>
        <v>2</v>
      </c>
      <c r="T5" s="24">
        <f t="shared" si="0"/>
        <v>2</v>
      </c>
      <c r="U5" s="24">
        <f t="shared" si="0"/>
        <v>2</v>
      </c>
      <c r="V5" s="24">
        <f t="shared" si="0"/>
        <v>2</v>
      </c>
      <c r="W5" s="24">
        <f t="shared" si="0"/>
        <v>2</v>
      </c>
      <c r="X5" s="24">
        <f t="shared" si="0"/>
        <v>2</v>
      </c>
      <c r="Y5" s="24">
        <f t="shared" si="0"/>
        <v>2</v>
      </c>
      <c r="Z5" s="24">
        <f t="shared" si="0"/>
        <v>2</v>
      </c>
      <c r="AA5" s="24">
        <f t="shared" si="0"/>
        <v>2</v>
      </c>
      <c r="AB5" s="24">
        <f t="shared" si="0"/>
        <v>2</v>
      </c>
      <c r="AC5" s="24">
        <f t="shared" si="0"/>
        <v>2</v>
      </c>
      <c r="AD5" s="24">
        <f t="shared" si="0"/>
        <v>2</v>
      </c>
      <c r="AE5" s="24">
        <f t="shared" si="0"/>
        <v>2</v>
      </c>
      <c r="AF5" s="24">
        <f t="shared" si="0"/>
        <v>2</v>
      </c>
      <c r="AG5" s="62">
        <f t="shared" si="0"/>
        <v>2</v>
      </c>
      <c r="AH5" s="24">
        <f t="shared" si="0"/>
        <v>2</v>
      </c>
      <c r="AI5" s="24">
        <f t="shared" si="0"/>
        <v>2</v>
      </c>
      <c r="AJ5" s="24">
        <f t="shared" si="0"/>
        <v>2</v>
      </c>
      <c r="AK5" s="24">
        <f t="shared" si="0"/>
        <v>2</v>
      </c>
      <c r="AL5" s="24">
        <f t="shared" si="0"/>
        <v>2</v>
      </c>
      <c r="AM5" s="24">
        <f t="shared" si="0"/>
        <v>2</v>
      </c>
      <c r="AN5" s="24">
        <f t="shared" si="0"/>
        <v>2</v>
      </c>
      <c r="AO5" s="24">
        <f t="shared" si="0"/>
        <v>2</v>
      </c>
      <c r="AP5" s="24">
        <f t="shared" si="0"/>
        <v>2</v>
      </c>
      <c r="AQ5" s="103">
        <f t="shared" si="0"/>
        <v>2</v>
      </c>
      <c r="AR5" s="24">
        <f t="shared" si="0"/>
        <v>2</v>
      </c>
      <c r="AS5" s="24">
        <f t="shared" si="0"/>
        <v>2</v>
      </c>
      <c r="AT5" s="24">
        <f t="shared" si="0"/>
        <v>2</v>
      </c>
      <c r="AU5" s="24">
        <f t="shared" si="0"/>
        <v>2</v>
      </c>
      <c r="AV5" s="24">
        <f t="shared" ref="AV5:AV6" si="1">SUM(B5:AU5)</f>
        <v>92</v>
      </c>
    </row>
    <row r="6" spans="1:48">
      <c r="A6" s="23" t="s">
        <v>89</v>
      </c>
      <c r="B6" s="24">
        <f t="shared" ref="B6:AU6" si="2">B5-SUM(B8:B15)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24">
        <f t="shared" si="2"/>
        <v>0</v>
      </c>
      <c r="R6" s="24">
        <f t="shared" si="2"/>
        <v>0</v>
      </c>
      <c r="S6" s="62">
        <f t="shared" si="2"/>
        <v>0</v>
      </c>
      <c r="T6" s="24">
        <f t="shared" si="2"/>
        <v>0</v>
      </c>
      <c r="U6" s="24">
        <f t="shared" si="2"/>
        <v>0</v>
      </c>
      <c r="V6" s="24">
        <f t="shared" si="2"/>
        <v>0</v>
      </c>
      <c r="W6" s="24">
        <f t="shared" si="2"/>
        <v>0</v>
      </c>
      <c r="X6" s="24">
        <f t="shared" si="2"/>
        <v>0</v>
      </c>
      <c r="Y6" s="24">
        <f t="shared" si="2"/>
        <v>0</v>
      </c>
      <c r="Z6" s="24">
        <f t="shared" si="2"/>
        <v>0</v>
      </c>
      <c r="AA6" s="24">
        <f t="shared" si="2"/>
        <v>0</v>
      </c>
      <c r="AB6" s="24">
        <f t="shared" si="2"/>
        <v>0</v>
      </c>
      <c r="AC6" s="24">
        <f t="shared" si="2"/>
        <v>0</v>
      </c>
      <c r="AD6" s="24">
        <f t="shared" si="2"/>
        <v>0</v>
      </c>
      <c r="AE6" s="24">
        <f t="shared" si="2"/>
        <v>0</v>
      </c>
      <c r="AF6" s="24">
        <f t="shared" si="2"/>
        <v>0</v>
      </c>
      <c r="AG6" s="62">
        <f t="shared" si="2"/>
        <v>0</v>
      </c>
      <c r="AH6" s="24">
        <f t="shared" si="2"/>
        <v>0</v>
      </c>
      <c r="AI6" s="24">
        <f t="shared" si="2"/>
        <v>0</v>
      </c>
      <c r="AJ6" s="24">
        <f t="shared" si="2"/>
        <v>0</v>
      </c>
      <c r="AK6" s="24">
        <f t="shared" si="2"/>
        <v>0</v>
      </c>
      <c r="AL6" s="24">
        <f t="shared" si="2"/>
        <v>0</v>
      </c>
      <c r="AM6" s="24">
        <f t="shared" si="2"/>
        <v>0</v>
      </c>
      <c r="AN6" s="24">
        <f t="shared" si="2"/>
        <v>0</v>
      </c>
      <c r="AO6" s="24">
        <f t="shared" si="2"/>
        <v>0</v>
      </c>
      <c r="AP6" s="24">
        <f t="shared" si="2"/>
        <v>0</v>
      </c>
      <c r="AQ6" s="103">
        <f t="shared" si="2"/>
        <v>0</v>
      </c>
      <c r="AR6" s="24">
        <f t="shared" si="2"/>
        <v>0</v>
      </c>
      <c r="AS6" s="24">
        <f t="shared" si="2"/>
        <v>0</v>
      </c>
      <c r="AT6" s="24">
        <f t="shared" si="2"/>
        <v>0</v>
      </c>
      <c r="AU6" s="24">
        <f t="shared" si="2"/>
        <v>0</v>
      </c>
      <c r="AV6" s="24">
        <f t="shared" si="1"/>
        <v>0</v>
      </c>
    </row>
    <row r="7" spans="1:48" ht="30" customHeight="1">
      <c r="A7" s="88" t="s">
        <v>90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3"/>
      <c r="AH7" s="1"/>
      <c r="AI7" s="1"/>
      <c r="AJ7" s="1"/>
      <c r="AK7" s="1"/>
      <c r="AL7" s="1"/>
      <c r="AM7" s="1"/>
      <c r="AN7" s="1"/>
      <c r="AO7" s="1"/>
      <c r="AP7" s="3"/>
      <c r="AQ7" s="214"/>
      <c r="AR7" s="1"/>
      <c r="AS7" s="1"/>
      <c r="AT7" s="1"/>
      <c r="AU7" s="1"/>
      <c r="AV7" s="1"/>
    </row>
    <row r="8" spans="1:48" ht="30" customHeight="1">
      <c r="A8" s="70" t="s">
        <v>245</v>
      </c>
      <c r="B8" s="1"/>
      <c r="C8" s="1"/>
      <c r="D8" s="1"/>
      <c r="E8" s="1"/>
      <c r="F8" s="1"/>
      <c r="G8" s="1"/>
      <c r="H8" s="1"/>
      <c r="I8" s="1"/>
      <c r="J8" s="1"/>
      <c r="K8" s="1">
        <v>2</v>
      </c>
      <c r="L8" s="1"/>
      <c r="M8" s="1"/>
      <c r="N8" s="1"/>
      <c r="O8" s="1"/>
      <c r="P8" s="1"/>
      <c r="Q8" s="1"/>
      <c r="R8" s="1"/>
      <c r="S8" s="1"/>
      <c r="T8" s="1">
        <v>2</v>
      </c>
      <c r="U8" s="1">
        <v>2</v>
      </c>
      <c r="V8" s="1"/>
      <c r="W8" s="1">
        <v>2</v>
      </c>
      <c r="X8" s="1"/>
      <c r="Y8" s="1">
        <v>2</v>
      </c>
      <c r="Z8" s="1"/>
      <c r="AA8" s="1"/>
      <c r="AB8" s="19"/>
      <c r="AC8" s="1"/>
      <c r="AD8" s="1"/>
      <c r="AE8" s="1"/>
      <c r="AF8" s="1">
        <v>2</v>
      </c>
      <c r="AG8" s="1"/>
      <c r="AH8" s="1"/>
      <c r="AI8" s="1"/>
      <c r="AJ8" s="1"/>
      <c r="AK8" s="1">
        <v>2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43">
        <f t="shared" ref="AV8:AV14" si="3">SUM(B8:AU8)</f>
        <v>14</v>
      </c>
    </row>
    <row r="9" spans="1:48" ht="30" customHeight="1">
      <c r="A9" s="70" t="s">
        <v>246</v>
      </c>
      <c r="B9" s="1"/>
      <c r="C9" s="1"/>
      <c r="D9" s="1"/>
      <c r="E9" s="1"/>
      <c r="F9" s="1"/>
      <c r="G9" s="1"/>
      <c r="H9" s="1"/>
      <c r="I9" s="1"/>
      <c r="J9" s="1"/>
      <c r="K9" s="1"/>
      <c r="L9" s="1">
        <v>2</v>
      </c>
      <c r="M9" s="1">
        <v>2</v>
      </c>
      <c r="N9" s="1"/>
      <c r="O9" s="1"/>
      <c r="P9" s="1"/>
      <c r="Q9" s="1"/>
      <c r="R9" s="1"/>
      <c r="S9" s="1"/>
      <c r="T9" s="1"/>
      <c r="U9" s="1"/>
      <c r="V9" s="1">
        <v>2</v>
      </c>
      <c r="W9" s="1"/>
      <c r="X9" s="1">
        <v>2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>
        <v>2</v>
      </c>
      <c r="AV9" s="43">
        <f t="shared" si="3"/>
        <v>10</v>
      </c>
    </row>
    <row r="10" spans="1:48" ht="30" customHeight="1">
      <c r="A10" s="1" t="s">
        <v>247</v>
      </c>
      <c r="B10" s="1"/>
      <c r="C10" s="1"/>
      <c r="D10" s="19">
        <v>2</v>
      </c>
      <c r="E10" s="1">
        <v>2</v>
      </c>
      <c r="F10" s="1">
        <v>2</v>
      </c>
      <c r="G10" s="1"/>
      <c r="H10" s="1"/>
      <c r="I10" s="1"/>
      <c r="J10" s="1"/>
      <c r="K10" s="1"/>
      <c r="L10" s="1"/>
      <c r="M10" s="1"/>
      <c r="N10" s="1">
        <v>2</v>
      </c>
      <c r="O10" s="1">
        <v>2</v>
      </c>
      <c r="P10" s="1">
        <v>2</v>
      </c>
      <c r="Q10" s="1"/>
      <c r="R10" s="1"/>
      <c r="S10" s="1">
        <v>2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9">
        <v>2</v>
      </c>
      <c r="AR10" s="1"/>
      <c r="AS10" s="1">
        <v>2</v>
      </c>
      <c r="AT10" s="1"/>
      <c r="AU10" s="1"/>
      <c r="AV10" s="76">
        <f t="shared" si="3"/>
        <v>18</v>
      </c>
    </row>
    <row r="11" spans="1:48" ht="30" customHeight="1">
      <c r="A11" s="1" t="s">
        <v>248</v>
      </c>
      <c r="B11" s="19">
        <v>2</v>
      </c>
      <c r="C11" s="19">
        <v>2</v>
      </c>
      <c r="D11" s="1"/>
      <c r="E11" s="1"/>
      <c r="F11" s="1"/>
      <c r="G11" s="1"/>
      <c r="H11" s="1"/>
      <c r="I11" s="1">
        <v>2</v>
      </c>
      <c r="J11" s="1">
        <v>2</v>
      </c>
      <c r="K11" s="1"/>
      <c r="L11" s="1"/>
      <c r="M11" s="1"/>
      <c r="N11" s="1"/>
      <c r="O11" s="1"/>
      <c r="P11" s="1"/>
      <c r="Q11" s="1">
        <v>2</v>
      </c>
      <c r="R11" s="1">
        <v>2</v>
      </c>
      <c r="S11" s="1"/>
      <c r="T11" s="1"/>
      <c r="U11" s="1"/>
      <c r="V11" s="1"/>
      <c r="W11" s="1"/>
      <c r="X11" s="1"/>
      <c r="Y11" s="1"/>
      <c r="Z11" s="1">
        <v>2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76">
        <f t="shared" si="3"/>
        <v>14</v>
      </c>
    </row>
    <row r="12" spans="1:48" ht="42" customHeight="1">
      <c r="A12" s="106" t="s">
        <v>249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>
        <v>2</v>
      </c>
      <c r="AB12" s="1"/>
      <c r="AC12" s="1">
        <v>2</v>
      </c>
      <c r="AD12" s="1">
        <v>2</v>
      </c>
      <c r="AE12" s="1">
        <v>2</v>
      </c>
      <c r="AF12" s="1"/>
      <c r="AG12" s="1">
        <v>2</v>
      </c>
      <c r="AH12" s="1"/>
      <c r="AI12" s="1"/>
      <c r="AJ12" s="1"/>
      <c r="AK12" s="1"/>
      <c r="AL12" s="1">
        <v>2</v>
      </c>
      <c r="AM12" s="1">
        <v>2</v>
      </c>
      <c r="AN12" s="1">
        <v>2</v>
      </c>
      <c r="AO12" s="1"/>
      <c r="AP12" s="1">
        <v>2</v>
      </c>
      <c r="AQ12" s="1"/>
      <c r="AR12" s="1"/>
      <c r="AS12" s="1"/>
      <c r="AT12" s="1"/>
      <c r="AU12" s="1"/>
      <c r="AV12" s="76">
        <f t="shared" si="3"/>
        <v>18</v>
      </c>
    </row>
    <row r="13" spans="1:48" ht="62.25" customHeight="1">
      <c r="A13" s="115" t="s">
        <v>250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76">
        <f t="shared" si="3"/>
        <v>0</v>
      </c>
    </row>
    <row r="14" spans="1:48" ht="38.25" customHeight="1">
      <c r="A14" s="147" t="s">
        <v>251</v>
      </c>
      <c r="B14" s="1"/>
      <c r="C14" s="1"/>
      <c r="D14" s="1"/>
      <c r="E14" s="1"/>
      <c r="F14" s="1"/>
      <c r="G14" s="1">
        <v>2</v>
      </c>
      <c r="H14" s="1">
        <v>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2</v>
      </c>
      <c r="AC14" s="1"/>
      <c r="AD14" s="1"/>
      <c r="AE14" s="1"/>
      <c r="AF14" s="1"/>
      <c r="AG14" s="1"/>
      <c r="AH14" s="1">
        <v>2</v>
      </c>
      <c r="AI14" s="1">
        <v>2</v>
      </c>
      <c r="AJ14" s="96">
        <v>2</v>
      </c>
      <c r="AK14" s="1"/>
      <c r="AL14" s="1"/>
      <c r="AM14" s="1"/>
      <c r="AN14" s="1"/>
      <c r="AO14" s="1">
        <v>2</v>
      </c>
      <c r="AP14" s="1"/>
      <c r="AQ14" s="1"/>
      <c r="AR14" s="1">
        <v>2</v>
      </c>
      <c r="AS14" s="1"/>
      <c r="AT14" s="1">
        <v>2</v>
      </c>
      <c r="AU14" s="1"/>
      <c r="AV14" s="76">
        <f t="shared" si="3"/>
        <v>18</v>
      </c>
    </row>
    <row r="15" spans="1:48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76"/>
    </row>
    <row r="16" spans="1:48">
      <c r="A16" s="525"/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3"/>
      <c r="X16" s="513"/>
      <c r="Y16" s="513"/>
      <c r="Z16" s="513"/>
      <c r="AA16" s="513"/>
      <c r="AB16" s="513"/>
      <c r="AC16" s="513"/>
      <c r="AD16" s="513"/>
      <c r="AE16" s="513"/>
      <c r="AF16" s="513"/>
      <c r="AG16" s="513"/>
      <c r="AH16" s="513"/>
      <c r="AI16" s="513"/>
      <c r="AJ16" s="513"/>
      <c r="AK16" s="513"/>
      <c r="AL16" s="513"/>
      <c r="AM16" s="513"/>
      <c r="AN16" s="513"/>
      <c r="AO16" s="513"/>
      <c r="AP16" s="513"/>
      <c r="AQ16" s="513"/>
      <c r="AR16" s="513"/>
      <c r="AS16" s="513"/>
      <c r="AT16" s="513"/>
      <c r="AU16" s="513"/>
      <c r="AV16" s="18"/>
    </row>
    <row r="17" spans="1:48">
      <c r="A17" s="523"/>
      <c r="B17" s="523"/>
      <c r="C17" s="523"/>
      <c r="D17" s="523"/>
      <c r="E17" s="523"/>
      <c r="F17" s="523"/>
      <c r="G17" s="523"/>
      <c r="H17" s="523"/>
      <c r="I17" s="523"/>
      <c r="J17" s="523"/>
      <c r="K17" s="523"/>
      <c r="L17" s="523"/>
      <c r="M17" s="523"/>
      <c r="N17" s="523"/>
      <c r="O17" s="523"/>
      <c r="P17" s="523"/>
      <c r="Q17" s="523"/>
      <c r="R17" s="523"/>
      <c r="S17" s="523"/>
      <c r="T17" s="523"/>
      <c r="U17" s="523"/>
      <c r="V17" s="523"/>
      <c r="W17" s="523"/>
      <c r="X17" s="523"/>
      <c r="Y17" s="523"/>
      <c r="Z17" s="523"/>
      <c r="AA17" s="523"/>
      <c r="AB17" s="523"/>
      <c r="AC17" s="523"/>
      <c r="AD17" s="523"/>
      <c r="AE17" s="523"/>
      <c r="AF17" s="523"/>
      <c r="AG17" s="523"/>
      <c r="AH17" s="523"/>
      <c r="AI17" s="523"/>
      <c r="AJ17" s="523"/>
      <c r="AK17" s="523"/>
      <c r="AL17" s="523"/>
      <c r="AM17" s="523"/>
      <c r="AN17" s="523"/>
      <c r="AO17" s="523"/>
      <c r="AP17" s="523"/>
      <c r="AQ17" s="523"/>
      <c r="AR17" s="523"/>
      <c r="AS17" s="523"/>
      <c r="AT17" s="523"/>
      <c r="AU17" s="523"/>
      <c r="AV17" s="18"/>
    </row>
    <row r="18" spans="1:48">
      <c r="A18" s="18" t="s">
        <v>252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>
      <c r="A19" s="18" t="s">
        <v>119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  <row r="20" spans="1:48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ht="15.7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</row>
    <row r="22" spans="1:48" ht="15.75" customHeight="1"/>
    <row r="23" spans="1:48" ht="15.75" customHeight="1"/>
    <row r="24" spans="1:48" ht="15.75" customHeight="1"/>
    <row r="25" spans="1:48" ht="15.75" customHeight="1"/>
    <row r="26" spans="1:48" ht="15.75" customHeight="1"/>
    <row r="27" spans="1:48" ht="15.75" customHeight="1"/>
    <row r="28" spans="1:48" ht="15.75" customHeight="1"/>
    <row r="29" spans="1:48" ht="15.75" customHeight="1"/>
    <row r="30" spans="1:48" ht="15.75" customHeight="1"/>
    <row r="31" spans="1:48" ht="15.75" customHeight="1"/>
    <row r="32" spans="1:4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6:AU17"/>
    <mergeCell ref="B1:AU1"/>
    <mergeCell ref="B2:S2"/>
    <mergeCell ref="T2:AG2"/>
    <mergeCell ref="AH2:AP2"/>
    <mergeCell ref="AQ2:AU2"/>
  </mergeCells>
  <dataValidations count="1">
    <dataValidation type="list" allowBlank="1" showInputMessage="1" showErrorMessage="1" prompt=" - " sqref="AJ14">
      <formula1>$B$4</formula1>
    </dataValidation>
  </dataValidations>
  <pageMargins left="0.70866141732283472" right="0.70866141732283472" top="0.74803149606299213" bottom="0.74803149606299213" header="0" footer="0"/>
  <pageSetup scale="6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000"/>
  <sheetViews>
    <sheetView topLeftCell="A7" workbookViewId="0">
      <selection activeCell="O22" sqref="O22"/>
    </sheetView>
  </sheetViews>
  <sheetFormatPr defaultColWidth="14.42578125" defaultRowHeight="15" customHeight="1"/>
  <cols>
    <col min="1" max="1" width="24.5703125" customWidth="1"/>
    <col min="2" max="51" width="3.28515625" customWidth="1"/>
    <col min="52" max="52" width="8.140625" customWidth="1"/>
  </cols>
  <sheetData>
    <row r="1" spans="1:52" ht="30" customHeight="1">
      <c r="A1" s="1" t="s">
        <v>134</v>
      </c>
      <c r="B1" s="496" t="s">
        <v>253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497"/>
      <c r="AK1" s="497"/>
      <c r="AL1" s="497"/>
      <c r="AM1" s="497"/>
      <c r="AN1" s="497"/>
      <c r="AO1" s="497"/>
      <c r="AP1" s="497"/>
      <c r="AQ1" s="497"/>
      <c r="AR1" s="497"/>
      <c r="AS1" s="497"/>
      <c r="AT1" s="497"/>
      <c r="AU1" s="497"/>
      <c r="AV1" s="497"/>
      <c r="AW1" s="497"/>
      <c r="AX1" s="497"/>
      <c r="AY1" s="497"/>
      <c r="AZ1" s="4"/>
    </row>
    <row r="2" spans="1:52" ht="30" customHeight="1">
      <c r="A2" s="1" t="s">
        <v>0</v>
      </c>
      <c r="B2" s="496" t="s">
        <v>83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510"/>
      <c r="T2" s="496" t="s">
        <v>101</v>
      </c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510"/>
      <c r="AK2" s="496" t="s">
        <v>102</v>
      </c>
      <c r="AL2" s="497"/>
      <c r="AM2" s="497"/>
      <c r="AN2" s="497"/>
      <c r="AO2" s="497"/>
      <c r="AP2" s="497"/>
      <c r="AQ2" s="497"/>
      <c r="AR2" s="497"/>
      <c r="AS2" s="510"/>
      <c r="AT2" s="496" t="s">
        <v>103</v>
      </c>
      <c r="AU2" s="497"/>
      <c r="AV2" s="497"/>
      <c r="AW2" s="497"/>
      <c r="AX2" s="497"/>
      <c r="AY2" s="510"/>
      <c r="AZ2" s="1"/>
    </row>
    <row r="3" spans="1:52">
      <c r="A3" s="305" t="s">
        <v>5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5" t="s">
        <v>15</v>
      </c>
      <c r="L3" s="25" t="s">
        <v>16</v>
      </c>
      <c r="M3" s="25" t="s">
        <v>17</v>
      </c>
      <c r="N3" s="25" t="s">
        <v>18</v>
      </c>
      <c r="O3" s="25" t="s">
        <v>19</v>
      </c>
      <c r="P3" s="25" t="s">
        <v>20</v>
      </c>
      <c r="Q3" s="25" t="s">
        <v>21</v>
      </c>
      <c r="R3" s="25" t="s">
        <v>22</v>
      </c>
      <c r="S3" s="7" t="s">
        <v>23</v>
      </c>
      <c r="T3" s="306" t="s">
        <v>24</v>
      </c>
      <c r="U3" s="307" t="s">
        <v>25</v>
      </c>
      <c r="V3" s="307" t="s">
        <v>26</v>
      </c>
      <c r="W3" s="307" t="s">
        <v>27</v>
      </c>
      <c r="X3" s="307" t="s">
        <v>28</v>
      </c>
      <c r="Y3" s="307" t="s">
        <v>29</v>
      </c>
      <c r="Z3" s="307" t="s">
        <v>30</v>
      </c>
      <c r="AA3" s="307" t="s">
        <v>31</v>
      </c>
      <c r="AB3" s="307" t="s">
        <v>32</v>
      </c>
      <c r="AC3" s="307" t="s">
        <v>33</v>
      </c>
      <c r="AD3" s="307" t="s">
        <v>34</v>
      </c>
      <c r="AE3" s="307" t="s">
        <v>208</v>
      </c>
      <c r="AF3" s="307" t="s">
        <v>35</v>
      </c>
      <c r="AG3" s="307" t="s">
        <v>36</v>
      </c>
      <c r="AH3" s="307" t="s">
        <v>42</v>
      </c>
      <c r="AI3" s="307" t="s">
        <v>37</v>
      </c>
      <c r="AJ3" s="308" t="s">
        <v>189</v>
      </c>
      <c r="AK3" s="57" t="s">
        <v>145</v>
      </c>
      <c r="AL3" s="57" t="s">
        <v>39</v>
      </c>
      <c r="AM3" s="57" t="s">
        <v>40</v>
      </c>
      <c r="AN3" s="57" t="s">
        <v>41</v>
      </c>
      <c r="AO3" s="57" t="s">
        <v>43</v>
      </c>
      <c r="AP3" s="57" t="s">
        <v>44</v>
      </c>
      <c r="AQ3" s="57" t="s">
        <v>46</v>
      </c>
      <c r="AR3" s="58" t="s">
        <v>42</v>
      </c>
      <c r="AS3" s="58" t="s">
        <v>45</v>
      </c>
      <c r="AT3" s="309" t="s">
        <v>47</v>
      </c>
      <c r="AU3" s="307" t="s">
        <v>48</v>
      </c>
      <c r="AV3" s="307" t="s">
        <v>49</v>
      </c>
      <c r="AW3" s="307" t="s">
        <v>50</v>
      </c>
      <c r="AX3" s="307" t="s">
        <v>51</v>
      </c>
      <c r="AY3" s="310" t="s">
        <v>254</v>
      </c>
      <c r="AZ3" s="87" t="s">
        <v>146</v>
      </c>
    </row>
    <row r="4" spans="1:52">
      <c r="A4" s="311" t="s">
        <v>255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3"/>
      <c r="T4" s="314">
        <v>1</v>
      </c>
      <c r="U4" s="312">
        <v>1</v>
      </c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3"/>
      <c r="AK4" s="315">
        <v>1</v>
      </c>
      <c r="AL4" s="312">
        <v>1</v>
      </c>
      <c r="AM4" s="312"/>
      <c r="AN4" s="312">
        <v>0</v>
      </c>
      <c r="AO4" s="312"/>
      <c r="AP4" s="312"/>
      <c r="AQ4" s="312"/>
      <c r="AR4" s="312"/>
      <c r="AS4" s="312"/>
      <c r="AT4" s="315">
        <v>3</v>
      </c>
      <c r="AU4" s="312">
        <v>3</v>
      </c>
      <c r="AV4" s="312"/>
      <c r="AW4" s="312"/>
      <c r="AX4" s="312"/>
      <c r="AY4" s="313"/>
      <c r="AZ4" s="24"/>
    </row>
    <row r="5" spans="1:52">
      <c r="A5" s="121" t="s">
        <v>256</v>
      </c>
      <c r="B5" s="122">
        <v>2</v>
      </c>
      <c r="C5" s="122">
        <v>3</v>
      </c>
      <c r="D5" s="122">
        <v>2</v>
      </c>
      <c r="E5" s="122">
        <v>2</v>
      </c>
      <c r="F5" s="122">
        <v>2</v>
      </c>
      <c r="G5" s="122">
        <v>4</v>
      </c>
      <c r="H5" s="122">
        <v>2</v>
      </c>
      <c r="I5" s="122">
        <v>3</v>
      </c>
      <c r="J5" s="122">
        <v>5</v>
      </c>
      <c r="K5" s="122">
        <v>2</v>
      </c>
      <c r="L5" s="122">
        <v>3</v>
      </c>
      <c r="M5" s="122">
        <v>3</v>
      </c>
      <c r="N5" s="122">
        <v>2</v>
      </c>
      <c r="O5" s="122">
        <v>2</v>
      </c>
      <c r="P5" s="122">
        <v>3</v>
      </c>
      <c r="Q5" s="122">
        <v>3</v>
      </c>
      <c r="R5" s="122">
        <v>5</v>
      </c>
      <c r="S5" s="123">
        <v>2</v>
      </c>
      <c r="T5" s="264">
        <v>2</v>
      </c>
      <c r="U5" s="122">
        <v>2</v>
      </c>
      <c r="V5" s="122">
        <v>2</v>
      </c>
      <c r="W5" s="122">
        <v>2</v>
      </c>
      <c r="X5" s="122"/>
      <c r="Y5" s="122"/>
      <c r="Z5" s="122"/>
      <c r="AA5" s="122"/>
      <c r="AB5" s="122"/>
      <c r="AC5" s="122"/>
      <c r="AD5" s="122"/>
      <c r="AE5" s="122"/>
      <c r="AF5" s="122"/>
      <c r="AG5" s="316"/>
      <c r="AH5" s="122"/>
      <c r="AI5" s="122"/>
      <c r="AJ5" s="123"/>
      <c r="AK5" s="124">
        <v>2</v>
      </c>
      <c r="AL5" s="122">
        <v>2</v>
      </c>
      <c r="AM5" s="122">
        <v>2</v>
      </c>
      <c r="AN5" s="122">
        <v>0</v>
      </c>
      <c r="AO5" s="122"/>
      <c r="AP5" s="122"/>
      <c r="AQ5" s="122"/>
      <c r="AR5" s="122"/>
      <c r="AS5" s="122"/>
      <c r="AT5" s="124">
        <v>2</v>
      </c>
      <c r="AU5" s="265">
        <v>2</v>
      </c>
      <c r="AV5" s="122"/>
      <c r="AW5" s="122"/>
      <c r="AX5" s="122"/>
      <c r="AY5" s="123"/>
      <c r="AZ5" s="24"/>
    </row>
    <row r="6" spans="1:52">
      <c r="A6" s="28" t="s">
        <v>257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130"/>
      <c r="T6" s="153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17"/>
      <c r="AH6" s="30"/>
      <c r="AI6" s="30"/>
      <c r="AJ6" s="130"/>
      <c r="AK6" s="131"/>
      <c r="AL6" s="30"/>
      <c r="AM6" s="30"/>
      <c r="AN6" s="30"/>
      <c r="AO6" s="30"/>
      <c r="AP6" s="30"/>
      <c r="AQ6" s="30"/>
      <c r="AR6" s="30"/>
      <c r="AS6" s="30"/>
      <c r="AT6" s="131"/>
      <c r="AU6" s="29">
        <v>2</v>
      </c>
      <c r="AV6" s="30"/>
      <c r="AW6" s="30"/>
      <c r="AX6" s="30"/>
      <c r="AY6" s="130"/>
      <c r="AZ6" s="24"/>
    </row>
    <row r="7" spans="1:52">
      <c r="A7" s="318" t="s">
        <v>258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20"/>
      <c r="T7" s="321"/>
      <c r="U7" s="319"/>
      <c r="V7" s="319">
        <v>3</v>
      </c>
      <c r="W7" s="319">
        <v>3</v>
      </c>
      <c r="X7" s="319"/>
      <c r="Y7" s="319"/>
      <c r="Z7" s="319"/>
      <c r="AA7" s="319"/>
      <c r="AB7" s="319"/>
      <c r="AC7" s="319"/>
      <c r="AD7" s="319"/>
      <c r="AE7" s="319"/>
      <c r="AF7" s="319"/>
      <c r="AG7" s="322"/>
      <c r="AH7" s="319"/>
      <c r="AI7" s="319"/>
      <c r="AJ7" s="320"/>
      <c r="AK7" s="323"/>
      <c r="AL7" s="319"/>
      <c r="AM7" s="319"/>
      <c r="AN7" s="319"/>
      <c r="AO7" s="319"/>
      <c r="AP7" s="319"/>
      <c r="AQ7" s="319"/>
      <c r="AR7" s="319"/>
      <c r="AS7" s="319"/>
      <c r="AT7" s="323"/>
      <c r="AU7" s="319"/>
      <c r="AV7" s="319"/>
      <c r="AW7" s="319"/>
      <c r="AX7" s="319"/>
      <c r="AY7" s="320"/>
      <c r="AZ7" s="319"/>
    </row>
    <row r="8" spans="1:52">
      <c r="A8" s="31" t="s">
        <v>259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119"/>
      <c r="T8" s="161"/>
      <c r="U8" s="33"/>
      <c r="V8" s="33"/>
      <c r="W8" s="33"/>
      <c r="X8" s="33"/>
      <c r="Y8" s="33">
        <v>6</v>
      </c>
      <c r="Z8" s="33">
        <v>4</v>
      </c>
      <c r="AA8" s="33"/>
      <c r="AB8" s="33">
        <v>6</v>
      </c>
      <c r="AC8" s="33">
        <v>4</v>
      </c>
      <c r="AD8" s="33"/>
      <c r="AE8" s="33"/>
      <c r="AF8" s="33">
        <v>4</v>
      </c>
      <c r="AG8" s="33">
        <v>4</v>
      </c>
      <c r="AH8" s="33"/>
      <c r="AI8" s="33"/>
      <c r="AJ8" s="119"/>
      <c r="AK8" s="120"/>
      <c r="AL8" s="33"/>
      <c r="AM8" s="33"/>
      <c r="AN8" s="33"/>
      <c r="AO8" s="33"/>
      <c r="AP8" s="33"/>
      <c r="AQ8" s="33"/>
      <c r="AR8" s="33"/>
      <c r="AS8" s="33"/>
      <c r="AT8" s="120"/>
      <c r="AU8" s="33"/>
      <c r="AV8" s="33"/>
      <c r="AW8" s="33"/>
      <c r="AX8" s="33"/>
      <c r="AY8" s="119"/>
      <c r="AZ8" s="33"/>
    </row>
    <row r="9" spans="1:52">
      <c r="A9" s="324" t="s">
        <v>260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6"/>
      <c r="T9" s="327"/>
      <c r="U9" s="325"/>
      <c r="V9" s="325"/>
      <c r="W9" s="325"/>
      <c r="X9" s="325"/>
      <c r="Y9" s="325">
        <v>0</v>
      </c>
      <c r="Z9" s="325">
        <v>6</v>
      </c>
      <c r="AA9" s="325"/>
      <c r="AB9" s="325">
        <v>0</v>
      </c>
      <c r="AC9" s="325">
        <v>6</v>
      </c>
      <c r="AD9" s="325"/>
      <c r="AE9" s="325"/>
      <c r="AF9" s="325">
        <v>6</v>
      </c>
      <c r="AG9" s="325">
        <v>6</v>
      </c>
      <c r="AH9" s="325"/>
      <c r="AI9" s="325"/>
      <c r="AJ9" s="326"/>
      <c r="AK9" s="328"/>
      <c r="AL9" s="325"/>
      <c r="AM9" s="325"/>
      <c r="AN9" s="325"/>
      <c r="AO9" s="325"/>
      <c r="AP9" s="325"/>
      <c r="AQ9" s="325"/>
      <c r="AR9" s="325"/>
      <c r="AS9" s="325"/>
      <c r="AT9" s="328"/>
      <c r="AU9" s="325"/>
      <c r="AV9" s="325"/>
      <c r="AW9" s="325"/>
      <c r="AX9" s="325"/>
      <c r="AY9" s="326"/>
      <c r="AZ9" s="325"/>
    </row>
    <row r="10" spans="1:52">
      <c r="A10" s="23" t="s">
        <v>88</v>
      </c>
      <c r="B10" s="24">
        <f t="shared" ref="B10:AY10" si="0">SUM(B4:B9)</f>
        <v>2</v>
      </c>
      <c r="C10" s="24">
        <f t="shared" si="0"/>
        <v>3</v>
      </c>
      <c r="D10" s="24">
        <f t="shared" si="0"/>
        <v>2</v>
      </c>
      <c r="E10" s="24">
        <f t="shared" si="0"/>
        <v>2</v>
      </c>
      <c r="F10" s="24">
        <f t="shared" si="0"/>
        <v>2</v>
      </c>
      <c r="G10" s="24">
        <f t="shared" si="0"/>
        <v>4</v>
      </c>
      <c r="H10" s="24">
        <f t="shared" si="0"/>
        <v>2</v>
      </c>
      <c r="I10" s="24">
        <f t="shared" si="0"/>
        <v>3</v>
      </c>
      <c r="J10" s="24">
        <f t="shared" si="0"/>
        <v>5</v>
      </c>
      <c r="K10" s="24">
        <f t="shared" si="0"/>
        <v>2</v>
      </c>
      <c r="L10" s="24">
        <f t="shared" si="0"/>
        <v>3</v>
      </c>
      <c r="M10" s="24">
        <f t="shared" si="0"/>
        <v>3</v>
      </c>
      <c r="N10" s="24">
        <f t="shared" si="0"/>
        <v>2</v>
      </c>
      <c r="O10" s="24">
        <f t="shared" si="0"/>
        <v>2</v>
      </c>
      <c r="P10" s="24">
        <f t="shared" si="0"/>
        <v>3</v>
      </c>
      <c r="Q10" s="24">
        <f t="shared" si="0"/>
        <v>3</v>
      </c>
      <c r="R10" s="24">
        <f t="shared" si="0"/>
        <v>5</v>
      </c>
      <c r="S10" s="62">
        <f t="shared" si="0"/>
        <v>2</v>
      </c>
      <c r="T10" s="109">
        <f t="shared" si="0"/>
        <v>3</v>
      </c>
      <c r="U10" s="24">
        <f t="shared" si="0"/>
        <v>3</v>
      </c>
      <c r="V10" s="24">
        <f t="shared" si="0"/>
        <v>5</v>
      </c>
      <c r="W10" s="24">
        <f t="shared" si="0"/>
        <v>5</v>
      </c>
      <c r="X10" s="24">
        <f t="shared" si="0"/>
        <v>0</v>
      </c>
      <c r="Y10" s="24">
        <f t="shared" si="0"/>
        <v>6</v>
      </c>
      <c r="Z10" s="24">
        <f t="shared" si="0"/>
        <v>10</v>
      </c>
      <c r="AA10" s="24">
        <f t="shared" si="0"/>
        <v>0</v>
      </c>
      <c r="AB10" s="24">
        <f t="shared" si="0"/>
        <v>6</v>
      </c>
      <c r="AC10" s="24">
        <f t="shared" si="0"/>
        <v>10</v>
      </c>
      <c r="AD10" s="24">
        <f t="shared" si="0"/>
        <v>0</v>
      </c>
      <c r="AE10" s="24">
        <f t="shared" si="0"/>
        <v>0</v>
      </c>
      <c r="AF10" s="24">
        <f t="shared" si="0"/>
        <v>10</v>
      </c>
      <c r="AG10" s="24">
        <f t="shared" si="0"/>
        <v>10</v>
      </c>
      <c r="AH10" s="24">
        <f t="shared" si="0"/>
        <v>0</v>
      </c>
      <c r="AI10" s="24">
        <f t="shared" si="0"/>
        <v>0</v>
      </c>
      <c r="AJ10" s="62">
        <f t="shared" si="0"/>
        <v>0</v>
      </c>
      <c r="AK10" s="103">
        <f t="shared" si="0"/>
        <v>3</v>
      </c>
      <c r="AL10" s="24">
        <f t="shared" si="0"/>
        <v>3</v>
      </c>
      <c r="AM10" s="24">
        <f t="shared" si="0"/>
        <v>2</v>
      </c>
      <c r="AN10" s="24">
        <f t="shared" si="0"/>
        <v>0</v>
      </c>
      <c r="AO10" s="24">
        <f t="shared" si="0"/>
        <v>0</v>
      </c>
      <c r="AP10" s="24">
        <f t="shared" si="0"/>
        <v>0</v>
      </c>
      <c r="AQ10" s="24">
        <f t="shared" si="0"/>
        <v>0</v>
      </c>
      <c r="AR10" s="24">
        <f t="shared" si="0"/>
        <v>0</v>
      </c>
      <c r="AS10" s="24">
        <f t="shared" si="0"/>
        <v>0</v>
      </c>
      <c r="AT10" s="103">
        <f t="shared" si="0"/>
        <v>5</v>
      </c>
      <c r="AU10" s="24">
        <f t="shared" si="0"/>
        <v>7</v>
      </c>
      <c r="AV10" s="24">
        <f t="shared" si="0"/>
        <v>0</v>
      </c>
      <c r="AW10" s="24">
        <f t="shared" si="0"/>
        <v>0</v>
      </c>
      <c r="AX10" s="24">
        <f t="shared" si="0"/>
        <v>0</v>
      </c>
      <c r="AY10" s="62">
        <f t="shared" si="0"/>
        <v>0</v>
      </c>
      <c r="AZ10" s="24">
        <f t="shared" ref="AZ10:AZ11" si="1">SUM(B10:AY10)</f>
        <v>138</v>
      </c>
    </row>
    <row r="11" spans="1:52">
      <c r="A11" s="23" t="s">
        <v>89</v>
      </c>
      <c r="B11" s="24">
        <f t="shared" ref="B11:AY11" si="2">B10-SUM(B13:B22)</f>
        <v>0</v>
      </c>
      <c r="C11" s="24">
        <f t="shared" si="2"/>
        <v>0</v>
      </c>
      <c r="D11" s="24">
        <f t="shared" si="2"/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62">
        <f t="shared" si="2"/>
        <v>0</v>
      </c>
      <c r="T11" s="109">
        <f t="shared" si="2"/>
        <v>0</v>
      </c>
      <c r="U11" s="103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6">
        <f t="shared" si="2"/>
        <v>0</v>
      </c>
      <c r="AH11" s="24">
        <f t="shared" si="2"/>
        <v>0</v>
      </c>
      <c r="AI11" s="24">
        <f t="shared" si="2"/>
        <v>0</v>
      </c>
      <c r="AJ11" s="62">
        <f t="shared" si="2"/>
        <v>0</v>
      </c>
      <c r="AK11" s="103">
        <f t="shared" si="2"/>
        <v>0</v>
      </c>
      <c r="AL11" s="24">
        <f t="shared" si="2"/>
        <v>0</v>
      </c>
      <c r="AM11" s="24">
        <f t="shared" si="2"/>
        <v>0</v>
      </c>
      <c r="AN11" s="24">
        <f t="shared" si="2"/>
        <v>0</v>
      </c>
      <c r="AO11" s="24">
        <f t="shared" si="2"/>
        <v>0</v>
      </c>
      <c r="AP11" s="24">
        <f t="shared" si="2"/>
        <v>0</v>
      </c>
      <c r="AQ11" s="24">
        <f t="shared" si="2"/>
        <v>0</v>
      </c>
      <c r="AR11" s="24">
        <f t="shared" si="2"/>
        <v>0</v>
      </c>
      <c r="AS11" s="24">
        <f t="shared" si="2"/>
        <v>0</v>
      </c>
      <c r="AT11" s="103">
        <f t="shared" si="2"/>
        <v>0</v>
      </c>
      <c r="AU11" s="24">
        <f t="shared" si="2"/>
        <v>0</v>
      </c>
      <c r="AV11" s="24">
        <f t="shared" si="2"/>
        <v>0</v>
      </c>
      <c r="AW11" s="24">
        <f t="shared" si="2"/>
        <v>0</v>
      </c>
      <c r="AX11" s="24">
        <f t="shared" si="2"/>
        <v>0</v>
      </c>
      <c r="AY11" s="62">
        <f t="shared" si="2"/>
        <v>0</v>
      </c>
      <c r="AZ11" s="24">
        <f t="shared" si="1"/>
        <v>0</v>
      </c>
    </row>
    <row r="12" spans="1:52" ht="30" customHeight="1">
      <c r="A12" s="329" t="s">
        <v>90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1"/>
      <c r="T12" s="332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3"/>
      <c r="AK12" s="334"/>
      <c r="AL12" s="330"/>
      <c r="AM12" s="330"/>
      <c r="AN12" s="330"/>
      <c r="AO12" s="330"/>
      <c r="AP12" s="330"/>
      <c r="AQ12" s="330"/>
      <c r="AR12" s="330"/>
      <c r="AS12" s="330"/>
      <c r="AT12" s="334"/>
      <c r="AU12" s="330"/>
      <c r="AV12" s="330"/>
      <c r="AW12" s="330"/>
      <c r="AX12" s="330"/>
      <c r="AY12" s="331"/>
      <c r="AZ12" s="70"/>
    </row>
    <row r="13" spans="1:52" ht="30" customHeight="1">
      <c r="A13" s="70" t="s">
        <v>261</v>
      </c>
      <c r="B13" s="96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35"/>
      <c r="T13" s="336"/>
      <c r="U13" s="43"/>
      <c r="V13" s="43"/>
      <c r="W13" s="43"/>
      <c r="X13" s="43"/>
      <c r="Y13" s="43"/>
      <c r="Z13" s="43"/>
      <c r="AA13" s="43"/>
      <c r="AB13" s="33">
        <v>6</v>
      </c>
      <c r="AC13" s="325">
        <v>6</v>
      </c>
      <c r="AD13" s="43"/>
      <c r="AE13" s="43"/>
      <c r="AF13" s="43">
        <v>6</v>
      </c>
      <c r="AG13" s="43"/>
      <c r="AH13" s="43"/>
      <c r="AI13" s="43"/>
      <c r="AJ13" s="337"/>
      <c r="AK13" s="289"/>
      <c r="AL13" s="43"/>
      <c r="AM13" s="43"/>
      <c r="AN13" s="43"/>
      <c r="AO13" s="43"/>
      <c r="AP13" s="43"/>
      <c r="AQ13" s="43"/>
      <c r="AR13" s="43"/>
      <c r="AS13" s="43"/>
      <c r="AT13" s="289"/>
      <c r="AU13" s="43"/>
      <c r="AV13" s="43"/>
      <c r="AW13" s="43"/>
      <c r="AX13" s="43"/>
      <c r="AY13" s="303"/>
      <c r="AZ13" s="43">
        <f>SUM(B13:AY13)</f>
        <v>18</v>
      </c>
    </row>
    <row r="14" spans="1:52" ht="30" customHeight="1">
      <c r="A14" s="526" t="s">
        <v>262</v>
      </c>
      <c r="B14" s="94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93"/>
      <c r="T14" s="338"/>
      <c r="U14" s="39"/>
      <c r="V14" s="339">
        <v>2</v>
      </c>
      <c r="W14" s="339">
        <v>2</v>
      </c>
      <c r="X14" s="39"/>
      <c r="Y14" s="39"/>
      <c r="Z14" s="245">
        <v>4</v>
      </c>
      <c r="AA14" s="39"/>
      <c r="AB14" s="39"/>
      <c r="AC14" s="245">
        <v>4</v>
      </c>
      <c r="AD14" s="39"/>
      <c r="AE14" s="39"/>
      <c r="AF14" s="39"/>
      <c r="AG14" s="39"/>
      <c r="AH14" s="39"/>
      <c r="AI14" s="39"/>
      <c r="AJ14" s="340"/>
      <c r="AK14" s="341"/>
      <c r="AL14" s="39"/>
      <c r="AM14" s="39"/>
      <c r="AN14" s="39"/>
      <c r="AO14" s="39"/>
      <c r="AP14" s="39"/>
      <c r="AQ14" s="39"/>
      <c r="AR14" s="39"/>
      <c r="AS14" s="39"/>
      <c r="AT14" s="285"/>
      <c r="AU14" s="36"/>
      <c r="AV14" s="39"/>
      <c r="AW14" s="39"/>
      <c r="AX14" s="39"/>
      <c r="AY14" s="94"/>
      <c r="AZ14" s="39"/>
    </row>
    <row r="15" spans="1:52" ht="30" customHeight="1">
      <c r="A15" s="491"/>
      <c r="B15" s="96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35"/>
      <c r="T15" s="336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342">
        <v>6</v>
      </c>
      <c r="AH15" s="43"/>
      <c r="AI15" s="43"/>
      <c r="AJ15" s="337"/>
      <c r="AK15" s="289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96"/>
      <c r="AZ15" s="43">
        <f>SUM(B14:AY14)+SUM(B15:AY15)</f>
        <v>18</v>
      </c>
    </row>
    <row r="16" spans="1:52" ht="30" customHeight="1">
      <c r="A16" s="1" t="s">
        <v>263</v>
      </c>
      <c r="B16" s="96"/>
      <c r="C16" s="43">
        <v>3</v>
      </c>
      <c r="D16" s="43"/>
      <c r="E16" s="43"/>
      <c r="F16" s="43"/>
      <c r="G16" s="43"/>
      <c r="H16" s="343">
        <v>2</v>
      </c>
      <c r="I16" s="43"/>
      <c r="J16" s="122">
        <v>5</v>
      </c>
      <c r="K16" s="43"/>
      <c r="L16" s="43"/>
      <c r="M16" s="43"/>
      <c r="N16" s="43"/>
      <c r="O16" s="122">
        <v>2</v>
      </c>
      <c r="P16" s="43"/>
      <c r="Q16" s="43"/>
      <c r="R16" s="43"/>
      <c r="S16" s="335"/>
      <c r="T16" s="336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337"/>
      <c r="AK16" s="289"/>
      <c r="AL16" s="43"/>
      <c r="AM16" s="43"/>
      <c r="AN16" s="43"/>
      <c r="AO16" s="43"/>
      <c r="AP16" s="43"/>
      <c r="AQ16" s="43"/>
      <c r="AR16" s="43"/>
      <c r="AS16" s="43"/>
      <c r="AT16" s="289">
        <v>3</v>
      </c>
      <c r="AU16" s="289">
        <v>3</v>
      </c>
      <c r="AV16" s="43"/>
      <c r="AW16" s="43"/>
      <c r="AX16" s="43"/>
      <c r="AY16" s="303"/>
      <c r="AZ16" s="76">
        <f t="shared" ref="AZ16:AZ18" si="3">SUM(B16:AY16)</f>
        <v>18</v>
      </c>
    </row>
    <row r="17" spans="1:52" ht="30" customHeight="1">
      <c r="A17" s="1" t="s">
        <v>264</v>
      </c>
      <c r="B17" s="96">
        <v>2</v>
      </c>
      <c r="C17" s="43"/>
      <c r="D17" s="43">
        <v>2</v>
      </c>
      <c r="E17" s="43"/>
      <c r="F17" s="122">
        <v>2</v>
      </c>
      <c r="G17" s="122">
        <v>4</v>
      </c>
      <c r="H17" s="43"/>
      <c r="I17" s="43"/>
      <c r="J17" s="43"/>
      <c r="K17" s="43"/>
      <c r="L17" s="43"/>
      <c r="M17" s="43"/>
      <c r="N17" s="43"/>
      <c r="O17" s="43"/>
      <c r="P17" s="43"/>
      <c r="Q17" s="122">
        <v>3</v>
      </c>
      <c r="R17" s="122">
        <v>5</v>
      </c>
      <c r="S17" s="335"/>
      <c r="T17" s="336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337"/>
      <c r="AK17" s="289"/>
      <c r="AL17" s="43"/>
      <c r="AM17" s="43"/>
      <c r="AN17" s="43"/>
      <c r="AO17" s="43"/>
      <c r="AP17" s="43"/>
      <c r="AQ17" s="43"/>
      <c r="AR17" s="43"/>
      <c r="AS17" s="43"/>
      <c r="AT17" s="289"/>
      <c r="AU17" s="43"/>
      <c r="AV17" s="43"/>
      <c r="AW17" s="43"/>
      <c r="AX17" s="43"/>
      <c r="AY17" s="303"/>
      <c r="AZ17" s="76">
        <f t="shared" si="3"/>
        <v>18</v>
      </c>
    </row>
    <row r="18" spans="1:52" ht="30" customHeight="1">
      <c r="A18" s="1" t="s">
        <v>265</v>
      </c>
      <c r="B18" s="43"/>
      <c r="C18" s="43"/>
      <c r="D18" s="43"/>
      <c r="E18" s="122">
        <v>2</v>
      </c>
      <c r="F18" s="43"/>
      <c r="G18" s="43"/>
      <c r="H18" s="43"/>
      <c r="I18" s="43"/>
      <c r="J18" s="43"/>
      <c r="K18" s="43"/>
      <c r="L18" s="122">
        <v>3</v>
      </c>
      <c r="M18" s="122">
        <v>3</v>
      </c>
      <c r="N18" s="122">
        <v>2</v>
      </c>
      <c r="O18" s="43"/>
      <c r="P18" s="122">
        <v>3</v>
      </c>
      <c r="Q18" s="43"/>
      <c r="R18" s="43"/>
      <c r="S18" s="123">
        <v>2</v>
      </c>
      <c r="T18" s="336"/>
      <c r="U18" s="43">
        <v>3</v>
      </c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337"/>
      <c r="AK18" s="43"/>
      <c r="AL18" s="43"/>
      <c r="AM18" s="43"/>
      <c r="AN18" s="43"/>
      <c r="AO18" s="43"/>
      <c r="AP18" s="43"/>
      <c r="AQ18" s="43"/>
      <c r="AR18" s="43"/>
      <c r="AS18" s="43"/>
      <c r="AT18" s="289"/>
      <c r="AU18" s="43"/>
      <c r="AV18" s="43"/>
      <c r="AW18" s="43"/>
      <c r="AX18" s="43"/>
      <c r="AY18" s="303"/>
      <c r="AZ18" s="76">
        <f t="shared" si="3"/>
        <v>18</v>
      </c>
    </row>
    <row r="19" spans="1:52" ht="15" customHeight="1">
      <c r="A19" s="526" t="s">
        <v>266</v>
      </c>
      <c r="B19" s="94"/>
      <c r="C19" s="39"/>
      <c r="D19" s="39"/>
      <c r="E19" s="39"/>
      <c r="F19" s="39"/>
      <c r="G19" s="39"/>
      <c r="H19" s="39"/>
      <c r="I19" s="339">
        <v>3</v>
      </c>
      <c r="J19" s="39"/>
      <c r="K19" s="339">
        <v>2</v>
      </c>
      <c r="L19" s="39"/>
      <c r="M19" s="39"/>
      <c r="N19" s="39"/>
      <c r="O19" s="39"/>
      <c r="P19" s="39"/>
      <c r="Q19" s="39"/>
      <c r="R19" s="39"/>
      <c r="S19" s="93"/>
      <c r="T19" s="338">
        <v>3</v>
      </c>
      <c r="U19" s="39"/>
      <c r="V19" s="39"/>
      <c r="W19" s="39"/>
      <c r="X19" s="39"/>
      <c r="Y19" s="245">
        <v>6</v>
      </c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40"/>
      <c r="AK19" s="341"/>
      <c r="AL19" s="39"/>
      <c r="AM19" s="39"/>
      <c r="AN19" s="39"/>
      <c r="AO19" s="39"/>
      <c r="AP19" s="39"/>
      <c r="AQ19" s="39"/>
      <c r="AR19" s="39"/>
      <c r="AS19" s="39"/>
      <c r="AT19" s="39"/>
      <c r="AU19" s="344">
        <v>2</v>
      </c>
      <c r="AV19" s="39"/>
      <c r="AW19" s="39"/>
      <c r="AX19" s="39"/>
      <c r="AY19" s="299"/>
      <c r="AZ19" s="39"/>
    </row>
    <row r="20" spans="1:52" ht="21.75" customHeight="1">
      <c r="A20" s="491"/>
      <c r="B20" s="96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35"/>
      <c r="T20" s="336"/>
      <c r="U20" s="43"/>
      <c r="V20" s="43"/>
      <c r="W20" s="43"/>
      <c r="X20" s="43"/>
      <c r="Y20" s="482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337"/>
      <c r="AK20" s="289"/>
      <c r="AL20" s="43"/>
      <c r="AM20" s="43"/>
      <c r="AN20" s="43"/>
      <c r="AO20" s="43"/>
      <c r="AP20" s="43"/>
      <c r="AQ20" s="43"/>
      <c r="AR20" s="43"/>
      <c r="AS20" s="43"/>
      <c r="AT20" s="43"/>
      <c r="AU20" s="345">
        <v>2</v>
      </c>
      <c r="AV20" s="43"/>
      <c r="AW20" s="43"/>
      <c r="AX20" s="43"/>
      <c r="AY20" s="303"/>
      <c r="AZ20" s="43">
        <f>SUM(B19:AY19)+SUM(B20:AY20)</f>
        <v>18</v>
      </c>
    </row>
    <row r="21" spans="1:52" ht="72.75" customHeight="1">
      <c r="A21" s="346" t="s">
        <v>362</v>
      </c>
      <c r="B21" s="9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35"/>
      <c r="T21" s="336"/>
      <c r="U21" s="43"/>
      <c r="V21" s="43"/>
      <c r="W21" s="43"/>
      <c r="X21" s="43"/>
      <c r="Y21" s="43"/>
      <c r="Z21" s="325">
        <v>6</v>
      </c>
      <c r="AA21" s="43"/>
      <c r="AB21" s="43"/>
      <c r="AC21" s="43"/>
      <c r="AD21" s="43"/>
      <c r="AE21" s="43"/>
      <c r="AF21" s="33">
        <v>4</v>
      </c>
      <c r="AG21" s="33">
        <v>4</v>
      </c>
      <c r="AH21" s="43"/>
      <c r="AI21" s="43"/>
      <c r="AJ21" s="337"/>
      <c r="AK21" s="289"/>
      <c r="AL21" s="43"/>
      <c r="AM21" s="43">
        <v>2</v>
      </c>
      <c r="AN21" s="43"/>
      <c r="AO21" s="43"/>
      <c r="AP21" s="43"/>
      <c r="AQ21" s="43"/>
      <c r="AR21" s="43"/>
      <c r="AS21" s="43"/>
      <c r="AT21" s="347">
        <v>2</v>
      </c>
      <c r="AU21" s="347"/>
      <c r="AV21" s="43"/>
      <c r="AW21" s="43"/>
      <c r="AX21" s="43"/>
      <c r="AY21" s="303"/>
      <c r="AZ21" s="76">
        <f t="shared" ref="AZ21:AZ22" si="4">SUM(B21:AY21)</f>
        <v>18</v>
      </c>
    </row>
    <row r="22" spans="1:52" ht="70.5" customHeight="1">
      <c r="A22" s="106" t="s">
        <v>267</v>
      </c>
      <c r="B22" s="96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35"/>
      <c r="T22" s="336"/>
      <c r="U22" s="43"/>
      <c r="V22" s="43">
        <v>3</v>
      </c>
      <c r="W22" s="43">
        <v>3</v>
      </c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337"/>
      <c r="AK22" s="289">
        <v>3</v>
      </c>
      <c r="AL22" s="43">
        <v>3</v>
      </c>
      <c r="AM22" s="43"/>
      <c r="AN22" s="43"/>
      <c r="AO22" s="43"/>
      <c r="AP22" s="43"/>
      <c r="AQ22" s="43"/>
      <c r="AR22" s="43"/>
      <c r="AS22" s="43"/>
      <c r="AT22" s="289"/>
      <c r="AU22" s="348"/>
      <c r="AV22" s="43"/>
      <c r="AW22" s="43"/>
      <c r="AX22" s="43"/>
      <c r="AY22" s="303"/>
      <c r="AZ22" s="76">
        <f t="shared" si="4"/>
        <v>12</v>
      </c>
    </row>
    <row r="23" spans="1:52" ht="15.75" customHeight="1">
      <c r="A23" s="527"/>
      <c r="B23" s="513"/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  <c r="AE23" s="513"/>
      <c r="AF23" s="513"/>
      <c r="AG23" s="513"/>
      <c r="AH23" s="513"/>
      <c r="AI23" s="513"/>
      <c r="AJ23" s="513"/>
      <c r="AK23" s="513"/>
      <c r="AL23" s="513"/>
      <c r="AM23" s="513"/>
      <c r="AN23" s="513"/>
      <c r="AO23" s="513"/>
      <c r="AP23" s="513"/>
      <c r="AQ23" s="513"/>
      <c r="AR23" s="513"/>
      <c r="AS23" s="513"/>
      <c r="AT23" s="513"/>
      <c r="AU23" s="513"/>
      <c r="AV23" s="513"/>
      <c r="AW23" s="513"/>
      <c r="AX23" s="513"/>
      <c r="AY23" s="513"/>
      <c r="AZ23" s="513"/>
    </row>
    <row r="24" spans="1:52" ht="18.75" customHeight="1">
      <c r="A24" s="523"/>
      <c r="B24" s="523"/>
      <c r="C24" s="523"/>
      <c r="D24" s="523"/>
      <c r="E24" s="523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23"/>
      <c r="V24" s="523"/>
      <c r="W24" s="523"/>
      <c r="X24" s="523"/>
      <c r="Y24" s="523"/>
      <c r="Z24" s="523"/>
      <c r="AA24" s="523"/>
      <c r="AB24" s="523"/>
      <c r="AC24" s="523"/>
      <c r="AD24" s="523"/>
      <c r="AE24" s="523"/>
      <c r="AF24" s="523"/>
      <c r="AG24" s="523"/>
      <c r="AH24" s="523"/>
      <c r="AI24" s="523"/>
      <c r="AJ24" s="523"/>
      <c r="AK24" s="523"/>
      <c r="AL24" s="523"/>
      <c r="AM24" s="523"/>
      <c r="AN24" s="523"/>
      <c r="AO24" s="523"/>
      <c r="AP24" s="523"/>
      <c r="AQ24" s="523"/>
      <c r="AR24" s="523"/>
      <c r="AS24" s="523"/>
      <c r="AT24" s="523"/>
      <c r="AU24" s="523"/>
      <c r="AV24" s="523"/>
      <c r="AW24" s="523"/>
      <c r="AX24" s="523"/>
      <c r="AY24" s="523"/>
      <c r="AZ24" s="523"/>
    </row>
    <row r="25" spans="1:52" ht="18.75" customHeight="1">
      <c r="A25" s="22" t="s">
        <v>268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</row>
    <row r="26" spans="1:52" ht="15.7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spans="1:52" ht="15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</row>
    <row r="28" spans="1:52" ht="15.75" customHeight="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</row>
    <row r="29" spans="1:52" ht="15.75" customHeight="1"/>
    <row r="30" spans="1:52" ht="15.75" customHeight="1"/>
    <row r="31" spans="1:52" ht="15.75" customHeight="1"/>
    <row r="32" spans="1:5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4:A15"/>
    <mergeCell ref="A19:A20"/>
    <mergeCell ref="A23:AZ24"/>
    <mergeCell ref="B1:AY1"/>
    <mergeCell ref="B2:S2"/>
    <mergeCell ref="T2:AJ2"/>
    <mergeCell ref="AK2:AS2"/>
    <mergeCell ref="AT2:AY2"/>
  </mergeCells>
  <pageMargins left="0.70866141732283472" right="0.70866141732283472" top="0.74803149606299213" bottom="0.74803149606299213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28.42578125" customWidth="1"/>
    <col min="2" max="6" width="4.7109375" customWidth="1"/>
    <col min="7" max="7" width="9" customWidth="1"/>
    <col min="8" max="8" width="24.7109375" customWidth="1"/>
    <col min="9" max="26" width="8" customWidth="1"/>
  </cols>
  <sheetData>
    <row r="1" spans="1:26" ht="30" customHeight="1">
      <c r="A1" s="1" t="s">
        <v>99</v>
      </c>
      <c r="B1" s="496" t="s">
        <v>269</v>
      </c>
      <c r="C1" s="497"/>
      <c r="D1" s="497"/>
      <c r="E1" s="497"/>
      <c r="F1" s="497"/>
      <c r="G1" s="497"/>
      <c r="H1" s="51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103</v>
      </c>
      <c r="C2" s="497"/>
      <c r="D2" s="497"/>
      <c r="E2" s="497"/>
      <c r="F2" s="510"/>
      <c r="G2" s="76" t="s">
        <v>270</v>
      </c>
      <c r="H2" s="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>
      <c r="A3" s="5" t="s">
        <v>5</v>
      </c>
      <c r="B3" s="25" t="s">
        <v>47</v>
      </c>
      <c r="C3" s="25" t="s">
        <v>48</v>
      </c>
      <c r="D3" s="25" t="s">
        <v>49</v>
      </c>
      <c r="E3" s="25" t="s">
        <v>50</v>
      </c>
      <c r="F3" s="25" t="s">
        <v>51</v>
      </c>
      <c r="G3" s="349" t="s">
        <v>226</v>
      </c>
      <c r="H3" s="25" t="s">
        <v>146</v>
      </c>
    </row>
    <row r="4" spans="1:26">
      <c r="A4" s="23" t="s">
        <v>271</v>
      </c>
      <c r="B4" s="24">
        <v>3</v>
      </c>
      <c r="C4" s="24">
        <v>3</v>
      </c>
      <c r="D4" s="24">
        <v>3</v>
      </c>
      <c r="E4" s="24"/>
      <c r="F4" s="24"/>
      <c r="G4" s="228"/>
      <c r="H4" s="24"/>
    </row>
    <row r="5" spans="1:26">
      <c r="A5" s="23" t="s">
        <v>88</v>
      </c>
      <c r="B5" s="24">
        <f t="shared" ref="B5:F5" si="0">SUM(B4)</f>
        <v>3</v>
      </c>
      <c r="C5" s="24">
        <f t="shared" si="0"/>
        <v>3</v>
      </c>
      <c r="D5" s="24">
        <f t="shared" si="0"/>
        <v>3</v>
      </c>
      <c r="E5" s="24">
        <f t="shared" si="0"/>
        <v>0</v>
      </c>
      <c r="F5" s="24">
        <f t="shared" si="0"/>
        <v>0</v>
      </c>
      <c r="G5" s="228"/>
      <c r="H5" s="24">
        <f t="shared" ref="H5:H6" si="1">SUM(B5:G5)</f>
        <v>9</v>
      </c>
    </row>
    <row r="6" spans="1:26">
      <c r="A6" s="23" t="s">
        <v>89</v>
      </c>
      <c r="B6" s="24">
        <f t="shared" ref="B6:F6" si="2">B5-SUM(B8:B9)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28"/>
      <c r="H6" s="24">
        <f t="shared" si="1"/>
        <v>0</v>
      </c>
    </row>
    <row r="7" spans="1:26" ht="30" customHeight="1">
      <c r="A7" s="19" t="s">
        <v>90</v>
      </c>
      <c r="B7" s="1"/>
      <c r="C7" s="1"/>
      <c r="D7" s="1"/>
      <c r="E7" s="1"/>
      <c r="F7" s="1"/>
      <c r="G7" s="350"/>
      <c r="H7" s="4"/>
    </row>
    <row r="8" spans="1:26" ht="98.25" customHeight="1">
      <c r="A8" s="77" t="s">
        <v>272</v>
      </c>
      <c r="B8" s="73">
        <v>3</v>
      </c>
      <c r="C8" s="71">
        <v>3</v>
      </c>
      <c r="D8" s="71">
        <v>3</v>
      </c>
      <c r="E8" s="71"/>
      <c r="F8" s="71"/>
      <c r="G8" s="351"/>
      <c r="H8" s="84">
        <f t="shared" ref="H8:H9" si="3">SUM(B8:G8)</f>
        <v>9</v>
      </c>
    </row>
    <row r="9" spans="1:26" ht="30" customHeight="1">
      <c r="A9" s="106"/>
      <c r="B9" s="146"/>
      <c r="C9" s="76"/>
      <c r="D9" s="76"/>
      <c r="E9" s="76"/>
      <c r="F9" s="76"/>
      <c r="G9" s="351"/>
      <c r="H9" s="84">
        <f t="shared" si="3"/>
        <v>0</v>
      </c>
    </row>
    <row r="10" spans="1:26" ht="90" customHeight="1">
      <c r="A10" s="527"/>
      <c r="B10" s="513"/>
      <c r="C10" s="513"/>
      <c r="D10" s="513"/>
      <c r="E10" s="513"/>
      <c r="F10" s="513"/>
      <c r="G10" s="513"/>
      <c r="H10" s="513"/>
    </row>
    <row r="14" spans="1:26">
      <c r="B14" s="18"/>
      <c r="C14" s="18"/>
      <c r="D14" s="18"/>
      <c r="E14" s="18"/>
      <c r="F14" s="18"/>
      <c r="G14" s="18"/>
    </row>
    <row r="15" spans="1:26">
      <c r="B15" s="18"/>
      <c r="C15" s="18"/>
      <c r="D15" s="18"/>
      <c r="E15" s="18"/>
      <c r="F15" s="18"/>
      <c r="G15" s="18"/>
    </row>
    <row r="16" spans="1:26">
      <c r="B16" s="18"/>
      <c r="C16" s="18"/>
      <c r="D16" s="18"/>
      <c r="E16" s="18"/>
      <c r="F16" s="18"/>
      <c r="G16" s="18"/>
    </row>
    <row r="17" spans="2:11">
      <c r="B17" s="18"/>
      <c r="C17" s="18"/>
      <c r="D17" s="18"/>
      <c r="E17" s="18"/>
      <c r="F17" s="18"/>
      <c r="G17" s="18"/>
    </row>
    <row r="21" spans="2:11" ht="15.75" customHeight="1"/>
    <row r="22" spans="2:11" ht="15.75" customHeight="1"/>
    <row r="23" spans="2:11" ht="15.75" customHeight="1"/>
    <row r="24" spans="2:11" ht="15.75" customHeight="1"/>
    <row r="25" spans="2:11" ht="15.75" customHeight="1"/>
    <row r="26" spans="2:11" ht="15.75" customHeight="1">
      <c r="K26" s="352"/>
    </row>
    <row r="27" spans="2:11" ht="15.75" customHeight="1"/>
    <row r="28" spans="2:11" ht="15.75" customHeight="1"/>
    <row r="29" spans="2:11" ht="15.75" customHeight="1"/>
    <row r="30" spans="2:11" ht="15.75" customHeight="1"/>
    <row r="31" spans="2:11" ht="15.75" customHeight="1"/>
    <row r="32" spans="2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H1"/>
    <mergeCell ref="B2:F2"/>
    <mergeCell ref="A10:H10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0"/>
  <sheetViews>
    <sheetView workbookViewId="0">
      <selection activeCell="A8" sqref="A8"/>
    </sheetView>
  </sheetViews>
  <sheetFormatPr defaultColWidth="14.42578125" defaultRowHeight="15" customHeight="1"/>
  <cols>
    <col min="1" max="1" width="22.28515625" customWidth="1"/>
    <col min="2" max="47" width="3" customWidth="1"/>
    <col min="48" max="48" width="4.85546875" customWidth="1"/>
  </cols>
  <sheetData>
    <row r="1" spans="1:48" ht="30" customHeight="1">
      <c r="A1" s="1" t="s">
        <v>134</v>
      </c>
      <c r="B1" s="496" t="s">
        <v>273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497"/>
      <c r="AK1" s="497"/>
      <c r="AL1" s="497"/>
      <c r="AM1" s="497"/>
      <c r="AN1" s="497"/>
      <c r="AO1" s="497"/>
      <c r="AP1" s="497"/>
      <c r="AQ1" s="497"/>
      <c r="AR1" s="497"/>
      <c r="AS1" s="497"/>
      <c r="AT1" s="497"/>
      <c r="AU1" s="497"/>
      <c r="AV1" s="4"/>
    </row>
    <row r="2" spans="1:48" ht="30" customHeight="1">
      <c r="A2" s="1" t="s">
        <v>0</v>
      </c>
      <c r="B2" s="496" t="s">
        <v>83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510"/>
      <c r="T2" s="496" t="s">
        <v>101</v>
      </c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510"/>
      <c r="AH2" s="496" t="s">
        <v>102</v>
      </c>
      <c r="AI2" s="497"/>
      <c r="AJ2" s="497"/>
      <c r="AK2" s="497"/>
      <c r="AL2" s="497"/>
      <c r="AM2" s="497"/>
      <c r="AN2" s="497"/>
      <c r="AO2" s="497"/>
      <c r="AP2" s="510"/>
      <c r="AQ2" s="496" t="s">
        <v>103</v>
      </c>
      <c r="AR2" s="497"/>
      <c r="AS2" s="497"/>
      <c r="AT2" s="497"/>
      <c r="AU2" s="510"/>
      <c r="AV2" s="4"/>
    </row>
    <row r="3" spans="1:48">
      <c r="A3" s="5" t="s">
        <v>5</v>
      </c>
      <c r="B3" s="57" t="s">
        <v>6</v>
      </c>
      <c r="C3" s="57" t="s">
        <v>7</v>
      </c>
      <c r="D3" s="57" t="s">
        <v>8</v>
      </c>
      <c r="E3" s="57" t="s">
        <v>9</v>
      </c>
      <c r="F3" s="57" t="s">
        <v>10</v>
      </c>
      <c r="G3" s="57" t="s">
        <v>11</v>
      </c>
      <c r="H3" s="57" t="s">
        <v>12</v>
      </c>
      <c r="I3" s="57" t="s">
        <v>13</v>
      </c>
      <c r="J3" s="57" t="s">
        <v>14</v>
      </c>
      <c r="K3" s="57" t="s">
        <v>15</v>
      </c>
      <c r="L3" s="57" t="s">
        <v>16</v>
      </c>
      <c r="M3" s="57" t="s">
        <v>17</v>
      </c>
      <c r="N3" s="57" t="s">
        <v>18</v>
      </c>
      <c r="O3" s="57" t="s">
        <v>19</v>
      </c>
      <c r="P3" s="57" t="s">
        <v>20</v>
      </c>
      <c r="Q3" s="57" t="s">
        <v>21</v>
      </c>
      <c r="R3" s="57" t="s">
        <v>22</v>
      </c>
      <c r="S3" s="58" t="s">
        <v>23</v>
      </c>
      <c r="T3" s="353" t="s">
        <v>24</v>
      </c>
      <c r="U3" s="57" t="s">
        <v>25</v>
      </c>
      <c r="V3" s="57" t="s">
        <v>26</v>
      </c>
      <c r="W3" s="57" t="s">
        <v>27</v>
      </c>
      <c r="X3" s="57" t="s">
        <v>28</v>
      </c>
      <c r="Y3" s="57" t="s">
        <v>29</v>
      </c>
      <c r="Z3" s="57" t="s">
        <v>30</v>
      </c>
      <c r="AA3" s="57" t="s">
        <v>31</v>
      </c>
      <c r="AB3" s="57" t="s">
        <v>32</v>
      </c>
      <c r="AC3" s="57" t="s">
        <v>33</v>
      </c>
      <c r="AD3" s="57" t="s">
        <v>34</v>
      </c>
      <c r="AE3" s="57" t="s">
        <v>35</v>
      </c>
      <c r="AF3" s="57" t="s">
        <v>36</v>
      </c>
      <c r="AG3" s="58" t="s">
        <v>37</v>
      </c>
      <c r="AH3" s="353" t="s">
        <v>145</v>
      </c>
      <c r="AI3" s="57" t="s">
        <v>39</v>
      </c>
      <c r="AJ3" s="57" t="s">
        <v>40</v>
      </c>
      <c r="AK3" s="57" t="s">
        <v>41</v>
      </c>
      <c r="AL3" s="57" t="s">
        <v>43</v>
      </c>
      <c r="AM3" s="57" t="s">
        <v>44</v>
      </c>
      <c r="AN3" s="57" t="s">
        <v>46</v>
      </c>
      <c r="AO3" s="58" t="s">
        <v>42</v>
      </c>
      <c r="AP3" s="58" t="s">
        <v>45</v>
      </c>
      <c r="AQ3" s="353" t="s">
        <v>47</v>
      </c>
      <c r="AR3" s="57" t="s">
        <v>48</v>
      </c>
      <c r="AS3" s="57" t="s">
        <v>49</v>
      </c>
      <c r="AT3" s="57" t="s">
        <v>50</v>
      </c>
      <c r="AU3" s="57" t="s">
        <v>51</v>
      </c>
      <c r="AV3" s="25" t="s">
        <v>152</v>
      </c>
    </row>
    <row r="4" spans="1:48">
      <c r="A4" s="23" t="s">
        <v>274</v>
      </c>
      <c r="B4" s="24">
        <v>3</v>
      </c>
      <c r="C4" s="24">
        <v>3</v>
      </c>
      <c r="D4" s="24">
        <v>3</v>
      </c>
      <c r="E4" s="24">
        <v>3</v>
      </c>
      <c r="F4" s="24">
        <v>3</v>
      </c>
      <c r="G4" s="24">
        <v>3</v>
      </c>
      <c r="H4" s="24">
        <v>3</v>
      </c>
      <c r="I4" s="24">
        <v>3</v>
      </c>
      <c r="J4" s="24">
        <v>3</v>
      </c>
      <c r="K4" s="24">
        <v>3</v>
      </c>
      <c r="L4" s="24">
        <v>3</v>
      </c>
      <c r="M4" s="24">
        <v>3</v>
      </c>
      <c r="N4" s="24">
        <v>3</v>
      </c>
      <c r="O4" s="24">
        <v>3</v>
      </c>
      <c r="P4" s="24">
        <v>3</v>
      </c>
      <c r="Q4" s="24">
        <v>3</v>
      </c>
      <c r="R4" s="24">
        <v>3</v>
      </c>
      <c r="S4" s="62">
        <v>3</v>
      </c>
      <c r="T4" s="109">
        <v>3</v>
      </c>
      <c r="U4" s="24">
        <v>3</v>
      </c>
      <c r="V4" s="24">
        <v>3</v>
      </c>
      <c r="W4" s="24">
        <v>3</v>
      </c>
      <c r="X4" s="24">
        <v>3</v>
      </c>
      <c r="Y4" s="24">
        <v>3</v>
      </c>
      <c r="Z4" s="24">
        <v>3</v>
      </c>
      <c r="AA4" s="24">
        <v>3</v>
      </c>
      <c r="AB4" s="24">
        <v>3</v>
      </c>
      <c r="AC4" s="24">
        <v>3</v>
      </c>
      <c r="AD4" s="24">
        <v>3</v>
      </c>
      <c r="AE4" s="24">
        <v>3</v>
      </c>
      <c r="AF4" s="24">
        <v>3</v>
      </c>
      <c r="AG4" s="62">
        <v>3</v>
      </c>
      <c r="AH4" s="109">
        <v>3</v>
      </c>
      <c r="AI4" s="105">
        <v>3</v>
      </c>
      <c r="AJ4" s="105">
        <v>3</v>
      </c>
      <c r="AK4" s="24">
        <v>3</v>
      </c>
      <c r="AL4" s="24">
        <v>3</v>
      </c>
      <c r="AM4" s="24">
        <v>3</v>
      </c>
      <c r="AN4" s="24">
        <v>3</v>
      </c>
      <c r="AO4" s="24">
        <v>3</v>
      </c>
      <c r="AP4" s="62">
        <v>3</v>
      </c>
      <c r="AQ4" s="109">
        <v>3</v>
      </c>
      <c r="AR4" s="105">
        <v>3</v>
      </c>
      <c r="AS4" s="24">
        <v>3</v>
      </c>
      <c r="AT4" s="24">
        <v>3</v>
      </c>
      <c r="AU4" s="24">
        <v>3</v>
      </c>
      <c r="AV4" s="24"/>
    </row>
    <row r="5" spans="1:48">
      <c r="A5" s="23" t="s">
        <v>88</v>
      </c>
      <c r="B5" s="24">
        <f t="shared" ref="B5:AI5" si="0">SUM(B4)</f>
        <v>3</v>
      </c>
      <c r="C5" s="24">
        <f t="shared" si="0"/>
        <v>3</v>
      </c>
      <c r="D5" s="24">
        <f t="shared" si="0"/>
        <v>3</v>
      </c>
      <c r="E5" s="24">
        <f t="shared" si="0"/>
        <v>3</v>
      </c>
      <c r="F5" s="24">
        <f t="shared" si="0"/>
        <v>3</v>
      </c>
      <c r="G5" s="24">
        <f t="shared" si="0"/>
        <v>3</v>
      </c>
      <c r="H5" s="24">
        <f t="shared" si="0"/>
        <v>3</v>
      </c>
      <c r="I5" s="24">
        <f t="shared" si="0"/>
        <v>3</v>
      </c>
      <c r="J5" s="24">
        <f t="shared" si="0"/>
        <v>3</v>
      </c>
      <c r="K5" s="24">
        <f t="shared" si="0"/>
        <v>3</v>
      </c>
      <c r="L5" s="24">
        <f t="shared" si="0"/>
        <v>3</v>
      </c>
      <c r="M5" s="24">
        <f t="shared" si="0"/>
        <v>3</v>
      </c>
      <c r="N5" s="24">
        <f t="shared" si="0"/>
        <v>3</v>
      </c>
      <c r="O5" s="24">
        <f t="shared" si="0"/>
        <v>3</v>
      </c>
      <c r="P5" s="24">
        <f t="shared" si="0"/>
        <v>3</v>
      </c>
      <c r="Q5" s="24">
        <f t="shared" si="0"/>
        <v>3</v>
      </c>
      <c r="R5" s="24">
        <f t="shared" si="0"/>
        <v>3</v>
      </c>
      <c r="S5" s="62">
        <f t="shared" si="0"/>
        <v>3</v>
      </c>
      <c r="T5" s="109">
        <f t="shared" si="0"/>
        <v>3</v>
      </c>
      <c r="U5" s="24">
        <f t="shared" si="0"/>
        <v>3</v>
      </c>
      <c r="V5" s="24">
        <f t="shared" si="0"/>
        <v>3</v>
      </c>
      <c r="W5" s="24">
        <f t="shared" si="0"/>
        <v>3</v>
      </c>
      <c r="X5" s="24">
        <f t="shared" si="0"/>
        <v>3</v>
      </c>
      <c r="Y5" s="24">
        <f t="shared" si="0"/>
        <v>3</v>
      </c>
      <c r="Z5" s="24">
        <f t="shared" si="0"/>
        <v>3</v>
      </c>
      <c r="AA5" s="24">
        <f t="shared" si="0"/>
        <v>3</v>
      </c>
      <c r="AB5" s="24">
        <f t="shared" si="0"/>
        <v>3</v>
      </c>
      <c r="AC5" s="24">
        <f t="shared" si="0"/>
        <v>3</v>
      </c>
      <c r="AD5" s="24">
        <f t="shared" si="0"/>
        <v>3</v>
      </c>
      <c r="AE5" s="24">
        <f t="shared" si="0"/>
        <v>3</v>
      </c>
      <c r="AF5" s="24">
        <f t="shared" si="0"/>
        <v>3</v>
      </c>
      <c r="AG5" s="62">
        <f t="shared" si="0"/>
        <v>3</v>
      </c>
      <c r="AH5" s="109">
        <f t="shared" si="0"/>
        <v>3</v>
      </c>
      <c r="AI5" s="105">
        <f t="shared" si="0"/>
        <v>3</v>
      </c>
      <c r="AJ5" s="105">
        <v>3</v>
      </c>
      <c r="AK5" s="24">
        <f t="shared" ref="AK5:AU5" si="1">SUM(AK4)</f>
        <v>3</v>
      </c>
      <c r="AL5" s="24">
        <f t="shared" si="1"/>
        <v>3</v>
      </c>
      <c r="AM5" s="24">
        <f t="shared" si="1"/>
        <v>3</v>
      </c>
      <c r="AN5" s="24">
        <f t="shared" si="1"/>
        <v>3</v>
      </c>
      <c r="AO5" s="24">
        <f t="shared" si="1"/>
        <v>3</v>
      </c>
      <c r="AP5" s="62">
        <f t="shared" si="1"/>
        <v>3</v>
      </c>
      <c r="AQ5" s="109">
        <f t="shared" si="1"/>
        <v>3</v>
      </c>
      <c r="AR5" s="105">
        <f t="shared" si="1"/>
        <v>3</v>
      </c>
      <c r="AS5" s="24">
        <f t="shared" si="1"/>
        <v>3</v>
      </c>
      <c r="AT5" s="24">
        <f t="shared" si="1"/>
        <v>3</v>
      </c>
      <c r="AU5" s="24">
        <f t="shared" si="1"/>
        <v>3</v>
      </c>
      <c r="AV5" s="24">
        <f t="shared" ref="AV5:AV6" si="2">SUM(B5:AU5)</f>
        <v>138</v>
      </c>
    </row>
    <row r="6" spans="1:48">
      <c r="A6" s="23" t="s">
        <v>89</v>
      </c>
      <c r="B6" s="24">
        <f t="shared" ref="B6:AG6" si="3">B5-SUM(B8:B15)</f>
        <v>0</v>
      </c>
      <c r="C6" s="24">
        <f t="shared" si="3"/>
        <v>0</v>
      </c>
      <c r="D6" s="24">
        <f t="shared" si="3"/>
        <v>0</v>
      </c>
      <c r="E6" s="24">
        <f t="shared" si="3"/>
        <v>0</v>
      </c>
      <c r="F6" s="24">
        <f t="shared" si="3"/>
        <v>0</v>
      </c>
      <c r="G6" s="24">
        <f t="shared" si="3"/>
        <v>0</v>
      </c>
      <c r="H6" s="24">
        <f t="shared" si="3"/>
        <v>0</v>
      </c>
      <c r="I6" s="24">
        <f t="shared" si="3"/>
        <v>0</v>
      </c>
      <c r="J6" s="24">
        <f t="shared" si="3"/>
        <v>0</v>
      </c>
      <c r="K6" s="24">
        <f t="shared" si="3"/>
        <v>0</v>
      </c>
      <c r="L6" s="24">
        <f t="shared" si="3"/>
        <v>0</v>
      </c>
      <c r="M6" s="24">
        <f t="shared" si="3"/>
        <v>0</v>
      </c>
      <c r="N6" s="24">
        <f t="shared" si="3"/>
        <v>0</v>
      </c>
      <c r="O6" s="24">
        <f t="shared" si="3"/>
        <v>0</v>
      </c>
      <c r="P6" s="24">
        <f t="shared" si="3"/>
        <v>0</v>
      </c>
      <c r="Q6" s="24">
        <f t="shared" si="3"/>
        <v>0</v>
      </c>
      <c r="R6" s="24">
        <f t="shared" si="3"/>
        <v>0</v>
      </c>
      <c r="S6" s="62">
        <f t="shared" si="3"/>
        <v>0</v>
      </c>
      <c r="T6" s="109">
        <f t="shared" si="3"/>
        <v>0</v>
      </c>
      <c r="U6" s="24">
        <f t="shared" si="3"/>
        <v>0</v>
      </c>
      <c r="V6" s="24">
        <f t="shared" si="3"/>
        <v>0</v>
      </c>
      <c r="W6" s="24">
        <f t="shared" si="3"/>
        <v>0</v>
      </c>
      <c r="X6" s="24">
        <f t="shared" si="3"/>
        <v>0</v>
      </c>
      <c r="Y6" s="24">
        <f t="shared" si="3"/>
        <v>0</v>
      </c>
      <c r="Z6" s="24">
        <f t="shared" si="3"/>
        <v>0</v>
      </c>
      <c r="AA6" s="24">
        <f t="shared" si="3"/>
        <v>0</v>
      </c>
      <c r="AB6" s="24">
        <f t="shared" si="3"/>
        <v>0</v>
      </c>
      <c r="AC6" s="24">
        <f t="shared" si="3"/>
        <v>0</v>
      </c>
      <c r="AD6" s="24">
        <f t="shared" si="3"/>
        <v>0</v>
      </c>
      <c r="AE6" s="24">
        <f t="shared" si="3"/>
        <v>0</v>
      </c>
      <c r="AF6" s="24">
        <f t="shared" si="3"/>
        <v>0</v>
      </c>
      <c r="AG6" s="62">
        <f t="shared" si="3"/>
        <v>0</v>
      </c>
      <c r="AH6" s="109">
        <f t="shared" ref="AH6:AL6" si="4">AH5-SUM(AH8:AH16)</f>
        <v>0</v>
      </c>
      <c r="AI6" s="105">
        <f t="shared" si="4"/>
        <v>0</v>
      </c>
      <c r="AJ6" s="105">
        <f t="shared" si="4"/>
        <v>0</v>
      </c>
      <c r="AK6" s="24">
        <f t="shared" si="4"/>
        <v>0</v>
      </c>
      <c r="AL6" s="24">
        <f t="shared" si="4"/>
        <v>0</v>
      </c>
      <c r="AM6" s="24">
        <f t="shared" ref="AM6:AO6" si="5">AM5-SUM(AM8:AM15)</f>
        <v>0</v>
      </c>
      <c r="AN6" s="24">
        <f t="shared" si="5"/>
        <v>0</v>
      </c>
      <c r="AO6" s="24">
        <f t="shared" si="5"/>
        <v>0</v>
      </c>
      <c r="AP6" s="24">
        <f>AP5-SUM(AP8:AP16)</f>
        <v>0</v>
      </c>
      <c r="AQ6" s="109">
        <f t="shared" ref="AQ6:AU6" si="6">AQ5-SUM(AQ8:AQ15)</f>
        <v>0</v>
      </c>
      <c r="AR6" s="105">
        <f t="shared" si="6"/>
        <v>0</v>
      </c>
      <c r="AS6" s="24">
        <f t="shared" si="6"/>
        <v>0</v>
      </c>
      <c r="AT6" s="24">
        <f t="shared" si="6"/>
        <v>0</v>
      </c>
      <c r="AU6" s="24">
        <f t="shared" si="6"/>
        <v>0</v>
      </c>
      <c r="AV6" s="24">
        <f t="shared" si="2"/>
        <v>0</v>
      </c>
    </row>
    <row r="7" spans="1:48" ht="30" customHeight="1">
      <c r="A7" s="88" t="s">
        <v>90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110"/>
      <c r="T7" s="354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110"/>
      <c r="AH7" s="354"/>
      <c r="AI7" s="355"/>
      <c r="AJ7" s="67"/>
      <c r="AK7" s="67"/>
      <c r="AL7" s="67"/>
      <c r="AM7" s="67"/>
      <c r="AN7" s="67"/>
      <c r="AO7" s="67"/>
      <c r="AP7" s="110"/>
      <c r="AQ7" s="354"/>
      <c r="AR7" s="355"/>
      <c r="AS7" s="67"/>
      <c r="AT7" s="67"/>
      <c r="AU7" s="67"/>
      <c r="AV7" s="283"/>
    </row>
    <row r="8" spans="1:48" ht="72" customHeight="1">
      <c r="A8" s="467" t="s">
        <v>349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303"/>
      <c r="T8" s="304"/>
      <c r="U8" s="96"/>
      <c r="V8" s="96"/>
      <c r="W8" s="96"/>
      <c r="X8" s="96"/>
      <c r="Y8" s="96"/>
      <c r="Z8" s="96"/>
      <c r="AA8" s="356"/>
      <c r="AB8" s="96"/>
      <c r="AC8" s="96"/>
      <c r="AD8" s="356"/>
      <c r="AE8" s="96"/>
      <c r="AF8" s="96"/>
      <c r="AG8" s="303"/>
      <c r="AH8" s="304">
        <v>3</v>
      </c>
      <c r="AI8" s="302">
        <v>3</v>
      </c>
      <c r="AJ8" s="356"/>
      <c r="AK8" s="96"/>
      <c r="AL8" s="96"/>
      <c r="AM8" s="96"/>
      <c r="AN8" s="96"/>
      <c r="AO8" s="96"/>
      <c r="AP8" s="357"/>
      <c r="AQ8" s="304"/>
      <c r="AR8" s="302"/>
      <c r="AS8" s="96"/>
      <c r="AT8" s="96"/>
      <c r="AU8" s="96"/>
      <c r="AV8" s="43">
        <f t="shared" ref="AV8:AV16" si="7">SUM(B8:AU8)</f>
        <v>6</v>
      </c>
    </row>
    <row r="9" spans="1:48" ht="54" customHeight="1">
      <c r="A9" s="468" t="s">
        <v>341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356"/>
      <c r="N9" s="96"/>
      <c r="O9" s="96"/>
      <c r="P9" s="96"/>
      <c r="Q9" s="96"/>
      <c r="R9" s="96"/>
      <c r="S9" s="303"/>
      <c r="T9" s="358"/>
      <c r="U9" s="356"/>
      <c r="V9" s="96"/>
      <c r="W9" s="96"/>
      <c r="X9" s="96"/>
      <c r="Y9" s="96"/>
      <c r="Z9" s="96"/>
      <c r="AA9" s="356">
        <v>3</v>
      </c>
      <c r="AB9" s="96"/>
      <c r="AC9" s="356">
        <v>3</v>
      </c>
      <c r="AD9" s="356">
        <v>3</v>
      </c>
      <c r="AE9" s="96"/>
      <c r="AF9" s="356">
        <v>3</v>
      </c>
      <c r="AG9" s="303"/>
      <c r="AH9" s="304"/>
      <c r="AI9" s="302"/>
      <c r="AJ9" s="96"/>
      <c r="AK9" s="96">
        <v>3</v>
      </c>
      <c r="AL9" s="96">
        <v>3</v>
      </c>
      <c r="AM9" s="96"/>
      <c r="AN9" s="96"/>
      <c r="AO9" s="96"/>
      <c r="AP9" s="357"/>
      <c r="AQ9" s="304"/>
      <c r="AR9" s="302"/>
      <c r="AS9" s="96"/>
      <c r="AT9" s="356"/>
      <c r="AU9" s="96"/>
      <c r="AV9" s="76">
        <f t="shared" si="7"/>
        <v>18</v>
      </c>
    </row>
    <row r="10" spans="1:48" ht="30" customHeight="1">
      <c r="A10" s="1" t="s">
        <v>275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303"/>
      <c r="T10" s="304"/>
      <c r="U10" s="96"/>
      <c r="V10" s="96"/>
      <c r="W10" s="96"/>
      <c r="X10" s="96"/>
      <c r="Y10" s="96"/>
      <c r="Z10" s="96"/>
      <c r="AA10" s="96"/>
      <c r="AB10" s="96">
        <v>3</v>
      </c>
      <c r="AC10" s="96"/>
      <c r="AD10" s="96"/>
      <c r="AE10" s="96"/>
      <c r="AF10" s="96"/>
      <c r="AG10" s="303">
        <v>3</v>
      </c>
      <c r="AH10" s="304"/>
      <c r="AI10" s="302"/>
      <c r="AJ10" s="96"/>
      <c r="AK10" s="96"/>
      <c r="AL10" s="96"/>
      <c r="AM10" s="96"/>
      <c r="AN10" s="96"/>
      <c r="AO10" s="96"/>
      <c r="AP10" s="303"/>
      <c r="AQ10" s="358">
        <v>3</v>
      </c>
      <c r="AR10" s="302">
        <v>3</v>
      </c>
      <c r="AS10" s="96">
        <v>3</v>
      </c>
      <c r="AT10" s="96"/>
      <c r="AU10" s="96">
        <v>3</v>
      </c>
      <c r="AV10" s="76">
        <f t="shared" si="7"/>
        <v>18</v>
      </c>
    </row>
    <row r="11" spans="1:48" ht="30" customHeight="1">
      <c r="A11" s="1" t="s">
        <v>276</v>
      </c>
      <c r="B11" s="96"/>
      <c r="C11" s="96"/>
      <c r="D11" s="96"/>
      <c r="E11" s="96"/>
      <c r="F11" s="96"/>
      <c r="G11" s="96"/>
      <c r="H11" s="96"/>
      <c r="I11" s="96"/>
      <c r="J11" s="96"/>
      <c r="K11" s="356">
        <v>3</v>
      </c>
      <c r="L11" s="96">
        <v>3</v>
      </c>
      <c r="M11" s="356"/>
      <c r="N11" s="356">
        <v>3</v>
      </c>
      <c r="O11" s="96"/>
      <c r="P11" s="96">
        <v>3</v>
      </c>
      <c r="Q11" s="96"/>
      <c r="R11" s="96"/>
      <c r="S11" s="303">
        <v>3</v>
      </c>
      <c r="T11" s="304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303"/>
      <c r="AH11" s="304"/>
      <c r="AI11" s="302"/>
      <c r="AJ11" s="96"/>
      <c r="AK11" s="96"/>
      <c r="AL11" s="96"/>
      <c r="AM11" s="96">
        <v>3</v>
      </c>
      <c r="AN11" s="96"/>
      <c r="AO11" s="96"/>
      <c r="AP11" s="303"/>
      <c r="AQ11" s="304"/>
      <c r="AR11" s="302"/>
      <c r="AS11" s="96"/>
      <c r="AT11" s="356"/>
      <c r="AU11" s="96"/>
      <c r="AV11" s="76">
        <f t="shared" si="7"/>
        <v>18</v>
      </c>
    </row>
    <row r="12" spans="1:48" ht="30" customHeight="1">
      <c r="A12" s="1" t="s">
        <v>277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303"/>
      <c r="T12" s="358">
        <v>3</v>
      </c>
      <c r="U12" s="356">
        <v>3</v>
      </c>
      <c r="V12" s="96">
        <v>3</v>
      </c>
      <c r="W12" s="96">
        <v>3</v>
      </c>
      <c r="X12" s="96">
        <v>3</v>
      </c>
      <c r="Y12" s="96"/>
      <c r="Z12" s="96"/>
      <c r="AA12" s="96"/>
      <c r="AB12" s="96"/>
      <c r="AC12" s="96"/>
      <c r="AD12" s="96"/>
      <c r="AE12" s="96">
        <v>3</v>
      </c>
      <c r="AF12" s="96"/>
      <c r="AG12" s="303"/>
      <c r="AH12" s="304"/>
      <c r="AI12" s="302"/>
      <c r="AJ12" s="96"/>
      <c r="AK12" s="96"/>
      <c r="AL12" s="96"/>
      <c r="AM12" s="96"/>
      <c r="AN12" s="96"/>
      <c r="AO12" s="96"/>
      <c r="AP12" s="303"/>
      <c r="AQ12" s="304"/>
      <c r="AR12" s="302"/>
      <c r="AS12" s="96"/>
      <c r="AT12" s="96"/>
      <c r="AU12" s="96"/>
      <c r="AV12" s="76">
        <f t="shared" si="7"/>
        <v>18</v>
      </c>
    </row>
    <row r="13" spans="1:48" ht="30" customHeight="1">
      <c r="A13" s="1" t="s">
        <v>278</v>
      </c>
      <c r="B13" s="356"/>
      <c r="C13" s="356">
        <v>3</v>
      </c>
      <c r="D13" s="356"/>
      <c r="E13" s="96">
        <v>3</v>
      </c>
      <c r="F13" s="96">
        <v>3</v>
      </c>
      <c r="G13" s="96"/>
      <c r="H13" s="96"/>
      <c r="I13" s="96"/>
      <c r="J13" s="96"/>
      <c r="K13" s="96"/>
      <c r="L13" s="96"/>
      <c r="M13" s="96"/>
      <c r="N13" s="96"/>
      <c r="O13" s="356">
        <v>3</v>
      </c>
      <c r="P13" s="96"/>
      <c r="Q13" s="96"/>
      <c r="R13" s="96"/>
      <c r="S13" s="303"/>
      <c r="T13" s="304"/>
      <c r="U13" s="96"/>
      <c r="V13" s="96"/>
      <c r="W13" s="96"/>
      <c r="X13" s="96"/>
      <c r="Y13" s="96">
        <v>3</v>
      </c>
      <c r="Z13" s="96">
        <v>3</v>
      </c>
      <c r="AA13" s="96"/>
      <c r="AB13" s="96"/>
      <c r="AC13" s="96"/>
      <c r="AD13" s="96"/>
      <c r="AE13" s="96"/>
      <c r="AF13" s="96"/>
      <c r="AG13" s="303"/>
      <c r="AH13" s="304"/>
      <c r="AI13" s="302"/>
      <c r="AJ13" s="96"/>
      <c r="AK13" s="96"/>
      <c r="AL13" s="96"/>
      <c r="AM13" s="96"/>
      <c r="AN13" s="96"/>
      <c r="AO13" s="96"/>
      <c r="AP13" s="303"/>
      <c r="AQ13" s="304"/>
      <c r="AR13" s="302"/>
      <c r="AS13" s="96"/>
      <c r="AT13" s="96"/>
      <c r="AU13" s="96"/>
      <c r="AV13" s="76">
        <f t="shared" si="7"/>
        <v>18</v>
      </c>
    </row>
    <row r="14" spans="1:48" ht="30" customHeight="1">
      <c r="A14" s="1" t="s">
        <v>279</v>
      </c>
      <c r="B14" s="356">
        <v>3</v>
      </c>
      <c r="C14" s="96"/>
      <c r="D14" s="356">
        <v>3</v>
      </c>
      <c r="E14" s="96"/>
      <c r="F14" s="96"/>
      <c r="G14" s="96">
        <v>3</v>
      </c>
      <c r="H14" s="96">
        <v>3</v>
      </c>
      <c r="I14" s="96"/>
      <c r="J14" s="96">
        <v>3</v>
      </c>
      <c r="K14" s="96"/>
      <c r="L14" s="96"/>
      <c r="M14" s="96"/>
      <c r="N14" s="356"/>
      <c r="O14" s="356"/>
      <c r="P14" s="96"/>
      <c r="Q14" s="96"/>
      <c r="R14" s="96"/>
      <c r="S14" s="303"/>
      <c r="T14" s="304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303"/>
      <c r="AH14" s="304"/>
      <c r="AI14" s="302"/>
      <c r="AJ14" s="96"/>
      <c r="AK14" s="96"/>
      <c r="AL14" s="96"/>
      <c r="AM14" s="96"/>
      <c r="AN14" s="96"/>
      <c r="AO14" s="96">
        <v>3</v>
      </c>
      <c r="AP14" s="303"/>
      <c r="AQ14" s="304"/>
      <c r="AR14" s="302"/>
      <c r="AS14" s="96"/>
      <c r="AT14" s="96"/>
      <c r="AU14" s="96"/>
      <c r="AV14" s="76">
        <f t="shared" si="7"/>
        <v>18</v>
      </c>
    </row>
    <row r="15" spans="1:48" ht="30" customHeight="1">
      <c r="A15" s="1" t="s">
        <v>280</v>
      </c>
      <c r="B15" s="96"/>
      <c r="C15" s="96"/>
      <c r="D15" s="96"/>
      <c r="E15" s="96"/>
      <c r="F15" s="96"/>
      <c r="G15" s="96"/>
      <c r="H15" s="96"/>
      <c r="I15" s="96">
        <v>3</v>
      </c>
      <c r="J15" s="96"/>
      <c r="K15" s="356"/>
      <c r="L15" s="96"/>
      <c r="M15" s="356">
        <v>3</v>
      </c>
      <c r="N15" s="96"/>
      <c r="O15" s="96"/>
      <c r="P15" s="96"/>
      <c r="Q15" s="96">
        <v>3</v>
      </c>
      <c r="R15" s="96">
        <v>3</v>
      </c>
      <c r="S15" s="303"/>
      <c r="T15" s="304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303"/>
      <c r="AH15" s="304"/>
      <c r="AI15" s="302"/>
      <c r="AJ15" s="96"/>
      <c r="AK15" s="96"/>
      <c r="AL15" s="96"/>
      <c r="AM15" s="96"/>
      <c r="AN15" s="96">
        <v>3</v>
      </c>
      <c r="AO15" s="96"/>
      <c r="AP15" s="303"/>
      <c r="AQ15" s="304"/>
      <c r="AR15" s="302"/>
      <c r="AS15" s="96"/>
      <c r="AT15" s="96">
        <v>3</v>
      </c>
      <c r="AU15" s="96"/>
      <c r="AV15" s="76">
        <f t="shared" si="7"/>
        <v>18</v>
      </c>
    </row>
    <row r="16" spans="1:48" ht="48.75" customHeight="1">
      <c r="A16" s="82" t="s">
        <v>281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303"/>
      <c r="T16" s="304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303"/>
      <c r="AH16" s="304"/>
      <c r="AI16" s="302"/>
      <c r="AJ16" s="96">
        <v>3</v>
      </c>
      <c r="AK16" s="96"/>
      <c r="AL16" s="96"/>
      <c r="AM16" s="96"/>
      <c r="AN16" s="96"/>
      <c r="AO16" s="96"/>
      <c r="AP16" s="303">
        <v>3</v>
      </c>
      <c r="AQ16" s="304"/>
      <c r="AR16" s="302"/>
      <c r="AS16" s="96"/>
      <c r="AT16" s="96"/>
      <c r="AU16" s="96"/>
      <c r="AV16" s="76">
        <f t="shared" si="7"/>
        <v>6</v>
      </c>
    </row>
    <row r="17" spans="1:48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1:48" ht="18.75" customHeight="1">
      <c r="A18" s="22" t="s">
        <v>282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 ht="18.75" customHeight="1">
      <c r="A19" s="22" t="s">
        <v>119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  <row r="20" spans="1:48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ht="15.75" customHeight="1"/>
    <row r="22" spans="1:48" ht="15.75" customHeight="1"/>
    <row r="23" spans="1:48" ht="15.75" customHeight="1"/>
    <row r="24" spans="1:48" ht="15.75" customHeight="1"/>
    <row r="25" spans="1:48" ht="15.75" customHeight="1"/>
    <row r="26" spans="1:48" ht="15.75" customHeight="1"/>
    <row r="27" spans="1:48" ht="15.75" customHeight="1"/>
    <row r="28" spans="1:48" ht="15.75" customHeight="1"/>
    <row r="29" spans="1:48" ht="15.75" customHeight="1"/>
    <row r="30" spans="1:48" ht="15.75" customHeight="1"/>
    <row r="31" spans="1:48" ht="15.75" customHeight="1"/>
    <row r="32" spans="1:4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AU1"/>
    <mergeCell ref="B2:S2"/>
    <mergeCell ref="T2:AG2"/>
    <mergeCell ref="AH2:AP2"/>
    <mergeCell ref="AQ2:AU2"/>
  </mergeCells>
  <pageMargins left="0.70866141732283472" right="0.70866141732283472" top="0.74803149606299213" bottom="0.74803149606299213" header="0" footer="0"/>
  <pageSetup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999"/>
  <sheetViews>
    <sheetView workbookViewId="0">
      <selection activeCell="AR11" sqref="AR11"/>
    </sheetView>
  </sheetViews>
  <sheetFormatPr defaultColWidth="14.42578125" defaultRowHeight="15" customHeight="1"/>
  <cols>
    <col min="1" max="1" width="16.42578125" customWidth="1"/>
    <col min="2" max="47" width="3.28515625" customWidth="1"/>
    <col min="48" max="48" width="5" customWidth="1"/>
  </cols>
  <sheetData>
    <row r="1" spans="1:48" ht="30" customHeight="1">
      <c r="A1" s="1" t="s">
        <v>134</v>
      </c>
      <c r="B1" s="496" t="s">
        <v>283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497"/>
      <c r="AK1" s="497"/>
      <c r="AL1" s="497"/>
      <c r="AM1" s="497"/>
      <c r="AN1" s="497"/>
      <c r="AO1" s="497"/>
      <c r="AP1" s="497"/>
      <c r="AQ1" s="497"/>
      <c r="AR1" s="497"/>
      <c r="AS1" s="497"/>
      <c r="AT1" s="497"/>
      <c r="AU1" s="497"/>
      <c r="AV1" s="4"/>
    </row>
    <row r="2" spans="1:48" ht="30" customHeight="1">
      <c r="A2" s="92" t="s">
        <v>0</v>
      </c>
      <c r="B2" s="496" t="s">
        <v>83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510"/>
      <c r="T2" s="496" t="s">
        <v>101</v>
      </c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528"/>
      <c r="AH2" s="529" t="s">
        <v>102</v>
      </c>
      <c r="AI2" s="497"/>
      <c r="AJ2" s="497"/>
      <c r="AK2" s="497"/>
      <c r="AL2" s="497"/>
      <c r="AM2" s="497"/>
      <c r="AN2" s="497"/>
      <c r="AO2" s="497"/>
      <c r="AP2" s="497"/>
      <c r="AQ2" s="529" t="s">
        <v>103</v>
      </c>
      <c r="AR2" s="497"/>
      <c r="AS2" s="497"/>
      <c r="AT2" s="497"/>
      <c r="AU2" s="510"/>
      <c r="AV2" s="1"/>
    </row>
    <row r="3" spans="1:48">
      <c r="A3" s="5" t="s">
        <v>5</v>
      </c>
      <c r="B3" s="57" t="s">
        <v>6</v>
      </c>
      <c r="C3" s="57" t="s">
        <v>7</v>
      </c>
      <c r="D3" s="57" t="s">
        <v>8</v>
      </c>
      <c r="E3" s="57" t="s">
        <v>9</v>
      </c>
      <c r="F3" s="57" t="s">
        <v>10</v>
      </c>
      <c r="G3" s="57" t="s">
        <v>11</v>
      </c>
      <c r="H3" s="57" t="s">
        <v>12</v>
      </c>
      <c r="I3" s="57" t="s">
        <v>13</v>
      </c>
      <c r="J3" s="57" t="s">
        <v>14</v>
      </c>
      <c r="K3" s="57" t="s">
        <v>15</v>
      </c>
      <c r="L3" s="57" t="s">
        <v>16</v>
      </c>
      <c r="M3" s="57" t="s">
        <v>17</v>
      </c>
      <c r="N3" s="57" t="s">
        <v>18</v>
      </c>
      <c r="O3" s="57" t="s">
        <v>19</v>
      </c>
      <c r="P3" s="57" t="s">
        <v>20</v>
      </c>
      <c r="Q3" s="57" t="s">
        <v>21</v>
      </c>
      <c r="R3" s="57" t="s">
        <v>22</v>
      </c>
      <c r="S3" s="479" t="s">
        <v>23</v>
      </c>
      <c r="T3" s="108" t="s">
        <v>24</v>
      </c>
      <c r="U3" s="25" t="s">
        <v>25</v>
      </c>
      <c r="V3" s="25" t="s">
        <v>26</v>
      </c>
      <c r="W3" s="25" t="s">
        <v>27</v>
      </c>
      <c r="X3" s="25" t="s">
        <v>28</v>
      </c>
      <c r="Y3" s="25" t="s">
        <v>29</v>
      </c>
      <c r="Z3" s="25" t="s">
        <v>30</v>
      </c>
      <c r="AA3" s="25" t="s">
        <v>31</v>
      </c>
      <c r="AB3" s="25" t="s">
        <v>32</v>
      </c>
      <c r="AC3" s="25" t="s">
        <v>33</v>
      </c>
      <c r="AD3" s="25" t="s">
        <v>34</v>
      </c>
      <c r="AE3" s="25" t="s">
        <v>35</v>
      </c>
      <c r="AF3" s="25" t="s">
        <v>36</v>
      </c>
      <c r="AG3" s="7" t="s">
        <v>37</v>
      </c>
      <c r="AH3" s="353" t="s">
        <v>145</v>
      </c>
      <c r="AI3" s="57" t="s">
        <v>39</v>
      </c>
      <c r="AJ3" s="57" t="s">
        <v>40</v>
      </c>
      <c r="AK3" s="57" t="s">
        <v>41</v>
      </c>
      <c r="AL3" s="57" t="s">
        <v>43</v>
      </c>
      <c r="AM3" s="57" t="s">
        <v>44</v>
      </c>
      <c r="AN3" s="57" t="s">
        <v>46</v>
      </c>
      <c r="AO3" s="58" t="s">
        <v>42</v>
      </c>
      <c r="AP3" s="58" t="s">
        <v>45</v>
      </c>
      <c r="AQ3" s="8" t="s">
        <v>47</v>
      </c>
      <c r="AR3" s="359" t="s">
        <v>48</v>
      </c>
      <c r="AS3" s="6" t="s">
        <v>49</v>
      </c>
      <c r="AT3" s="6" t="s">
        <v>50</v>
      </c>
      <c r="AU3" s="6" t="s">
        <v>51</v>
      </c>
      <c r="AV3" s="25" t="s">
        <v>152</v>
      </c>
    </row>
    <row r="4" spans="1:48">
      <c r="A4" s="23" t="s">
        <v>284</v>
      </c>
      <c r="B4" s="24">
        <v>1</v>
      </c>
      <c r="C4" s="24">
        <v>1</v>
      </c>
      <c r="D4" s="24">
        <v>1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1</v>
      </c>
      <c r="M4" s="24">
        <v>1</v>
      </c>
      <c r="N4" s="24">
        <v>1</v>
      </c>
      <c r="O4" s="24">
        <v>1</v>
      </c>
      <c r="P4" s="24">
        <v>1</v>
      </c>
      <c r="Q4" s="24">
        <v>1</v>
      </c>
      <c r="R4" s="24">
        <v>1</v>
      </c>
      <c r="S4" s="480">
        <v>1</v>
      </c>
      <c r="T4" s="109">
        <v>1</v>
      </c>
      <c r="U4" s="24">
        <v>1</v>
      </c>
      <c r="V4" s="24">
        <v>1</v>
      </c>
      <c r="W4" s="24">
        <v>1</v>
      </c>
      <c r="X4" s="24">
        <v>1</v>
      </c>
      <c r="Y4" s="24">
        <v>1</v>
      </c>
      <c r="Z4" s="24">
        <v>1</v>
      </c>
      <c r="AA4" s="24">
        <v>1</v>
      </c>
      <c r="AB4" s="24">
        <v>1</v>
      </c>
      <c r="AC4" s="24">
        <v>1</v>
      </c>
      <c r="AD4" s="24">
        <v>1</v>
      </c>
      <c r="AE4" s="24">
        <v>1</v>
      </c>
      <c r="AF4" s="24">
        <v>1</v>
      </c>
      <c r="AG4" s="62">
        <v>1</v>
      </c>
      <c r="AH4" s="109">
        <v>1</v>
      </c>
      <c r="AI4" s="105">
        <v>1</v>
      </c>
      <c r="AJ4" s="24">
        <v>1</v>
      </c>
      <c r="AK4" s="24">
        <v>1</v>
      </c>
      <c r="AL4" s="24">
        <v>1</v>
      </c>
      <c r="AM4" s="24">
        <v>1</v>
      </c>
      <c r="AN4" s="24">
        <v>1</v>
      </c>
      <c r="AO4" s="24">
        <v>1</v>
      </c>
      <c r="AP4" s="62">
        <v>1</v>
      </c>
      <c r="AQ4" s="109">
        <v>1</v>
      </c>
      <c r="AR4" s="105">
        <v>1</v>
      </c>
      <c r="AS4" s="24">
        <v>1</v>
      </c>
      <c r="AT4" s="24">
        <v>1</v>
      </c>
      <c r="AU4" s="24">
        <v>1</v>
      </c>
      <c r="AV4" s="24"/>
    </row>
    <row r="5" spans="1:48">
      <c r="A5" s="23" t="s">
        <v>88</v>
      </c>
      <c r="B5" s="24">
        <f t="shared" ref="B5:AU5" si="0">SUM(B4)</f>
        <v>1</v>
      </c>
      <c r="C5" s="24">
        <f t="shared" si="0"/>
        <v>1</v>
      </c>
      <c r="D5" s="24">
        <f t="shared" si="0"/>
        <v>1</v>
      </c>
      <c r="E5" s="24">
        <f t="shared" si="0"/>
        <v>1</v>
      </c>
      <c r="F5" s="24">
        <f t="shared" si="0"/>
        <v>1</v>
      </c>
      <c r="G5" s="24">
        <f t="shared" si="0"/>
        <v>1</v>
      </c>
      <c r="H5" s="24">
        <f t="shared" si="0"/>
        <v>1</v>
      </c>
      <c r="I5" s="24">
        <f t="shared" si="0"/>
        <v>1</v>
      </c>
      <c r="J5" s="24">
        <f t="shared" si="0"/>
        <v>1</v>
      </c>
      <c r="K5" s="24">
        <f t="shared" si="0"/>
        <v>1</v>
      </c>
      <c r="L5" s="24">
        <f t="shared" si="0"/>
        <v>1</v>
      </c>
      <c r="M5" s="24">
        <f t="shared" si="0"/>
        <v>1</v>
      </c>
      <c r="N5" s="24">
        <f t="shared" si="0"/>
        <v>1</v>
      </c>
      <c r="O5" s="24">
        <f t="shared" si="0"/>
        <v>1</v>
      </c>
      <c r="P5" s="24">
        <f t="shared" si="0"/>
        <v>1</v>
      </c>
      <c r="Q5" s="24">
        <f t="shared" si="0"/>
        <v>1</v>
      </c>
      <c r="R5" s="24">
        <f t="shared" si="0"/>
        <v>1</v>
      </c>
      <c r="S5" s="480">
        <f t="shared" si="0"/>
        <v>1</v>
      </c>
      <c r="T5" s="109">
        <f t="shared" si="0"/>
        <v>1</v>
      </c>
      <c r="U5" s="24">
        <f t="shared" si="0"/>
        <v>1</v>
      </c>
      <c r="V5" s="24">
        <f t="shared" si="0"/>
        <v>1</v>
      </c>
      <c r="W5" s="24">
        <f t="shared" si="0"/>
        <v>1</v>
      </c>
      <c r="X5" s="24">
        <f t="shared" si="0"/>
        <v>1</v>
      </c>
      <c r="Y5" s="24">
        <f t="shared" si="0"/>
        <v>1</v>
      </c>
      <c r="Z5" s="24">
        <f t="shared" si="0"/>
        <v>1</v>
      </c>
      <c r="AA5" s="24">
        <f t="shared" si="0"/>
        <v>1</v>
      </c>
      <c r="AB5" s="24">
        <f t="shared" si="0"/>
        <v>1</v>
      </c>
      <c r="AC5" s="24">
        <f t="shared" si="0"/>
        <v>1</v>
      </c>
      <c r="AD5" s="24">
        <f t="shared" si="0"/>
        <v>1</v>
      </c>
      <c r="AE5" s="24">
        <f t="shared" si="0"/>
        <v>1</v>
      </c>
      <c r="AF5" s="24">
        <f t="shared" si="0"/>
        <v>1</v>
      </c>
      <c r="AG5" s="62">
        <f t="shared" si="0"/>
        <v>1</v>
      </c>
      <c r="AH5" s="109">
        <f t="shared" si="0"/>
        <v>1</v>
      </c>
      <c r="AI5" s="105">
        <f t="shared" si="0"/>
        <v>1</v>
      </c>
      <c r="AJ5" s="24">
        <f t="shared" si="0"/>
        <v>1</v>
      </c>
      <c r="AK5" s="24">
        <f t="shared" si="0"/>
        <v>1</v>
      </c>
      <c r="AL5" s="24">
        <f t="shared" si="0"/>
        <v>1</v>
      </c>
      <c r="AM5" s="24">
        <f t="shared" si="0"/>
        <v>1</v>
      </c>
      <c r="AN5" s="24">
        <f t="shared" si="0"/>
        <v>1</v>
      </c>
      <c r="AO5" s="24">
        <f t="shared" si="0"/>
        <v>1</v>
      </c>
      <c r="AP5" s="62">
        <f t="shared" si="0"/>
        <v>1</v>
      </c>
      <c r="AQ5" s="109">
        <f t="shared" si="0"/>
        <v>1</v>
      </c>
      <c r="AR5" s="105">
        <f t="shared" si="0"/>
        <v>1</v>
      </c>
      <c r="AS5" s="24">
        <f t="shared" si="0"/>
        <v>1</v>
      </c>
      <c r="AT5" s="24">
        <f t="shared" si="0"/>
        <v>1</v>
      </c>
      <c r="AU5" s="24">
        <f t="shared" si="0"/>
        <v>1</v>
      </c>
      <c r="AV5" s="24">
        <f t="shared" ref="AV5:AV6" si="1">SUM(B5:AU5)</f>
        <v>46</v>
      </c>
    </row>
    <row r="6" spans="1:48">
      <c r="A6" s="23" t="s">
        <v>89</v>
      </c>
      <c r="B6" s="24">
        <f t="shared" ref="B6:AU6" si="2">B5-SUM(B8:B12)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24">
        <f t="shared" si="2"/>
        <v>0</v>
      </c>
      <c r="R6" s="24">
        <f t="shared" si="2"/>
        <v>0</v>
      </c>
      <c r="S6" s="480">
        <f t="shared" si="2"/>
        <v>0</v>
      </c>
      <c r="T6" s="109">
        <f t="shared" si="2"/>
        <v>0</v>
      </c>
      <c r="U6" s="24">
        <f t="shared" si="2"/>
        <v>0</v>
      </c>
      <c r="V6" s="24">
        <f t="shared" si="2"/>
        <v>0</v>
      </c>
      <c r="W6" s="24">
        <f t="shared" si="2"/>
        <v>0</v>
      </c>
      <c r="X6" s="24">
        <f t="shared" si="2"/>
        <v>0</v>
      </c>
      <c r="Y6" s="24">
        <f t="shared" si="2"/>
        <v>0</v>
      </c>
      <c r="Z6" s="24">
        <f t="shared" si="2"/>
        <v>0</v>
      </c>
      <c r="AA6" s="24">
        <f t="shared" si="2"/>
        <v>0</v>
      </c>
      <c r="AB6" s="24">
        <f t="shared" si="2"/>
        <v>0</v>
      </c>
      <c r="AC6" s="24">
        <f t="shared" si="2"/>
        <v>0</v>
      </c>
      <c r="AD6" s="24">
        <f t="shared" si="2"/>
        <v>0</v>
      </c>
      <c r="AE6" s="24">
        <f t="shared" si="2"/>
        <v>0</v>
      </c>
      <c r="AF6" s="24">
        <f t="shared" si="2"/>
        <v>0</v>
      </c>
      <c r="AG6" s="62">
        <f t="shared" si="2"/>
        <v>0</v>
      </c>
      <c r="AH6" s="109">
        <f t="shared" si="2"/>
        <v>0</v>
      </c>
      <c r="AI6" s="105">
        <f t="shared" si="2"/>
        <v>0</v>
      </c>
      <c r="AJ6" s="24">
        <f t="shared" si="2"/>
        <v>0</v>
      </c>
      <c r="AK6" s="24">
        <f t="shared" si="2"/>
        <v>0</v>
      </c>
      <c r="AL6" s="24">
        <f t="shared" si="2"/>
        <v>0</v>
      </c>
      <c r="AM6" s="24">
        <f t="shared" si="2"/>
        <v>0</v>
      </c>
      <c r="AN6" s="24">
        <f t="shared" si="2"/>
        <v>0</v>
      </c>
      <c r="AO6" s="24">
        <f t="shared" si="2"/>
        <v>0</v>
      </c>
      <c r="AP6" s="62">
        <f t="shared" si="2"/>
        <v>0</v>
      </c>
      <c r="AQ6" s="109">
        <f t="shared" si="2"/>
        <v>0</v>
      </c>
      <c r="AR6" s="105">
        <f t="shared" si="2"/>
        <v>0</v>
      </c>
      <c r="AS6" s="24">
        <f t="shared" si="2"/>
        <v>0</v>
      </c>
      <c r="AT6" s="24">
        <f t="shared" si="2"/>
        <v>0</v>
      </c>
      <c r="AU6" s="24">
        <f t="shared" si="2"/>
        <v>0</v>
      </c>
      <c r="AV6" s="24">
        <f t="shared" si="1"/>
        <v>0</v>
      </c>
    </row>
    <row r="7" spans="1:48" ht="30" customHeight="1">
      <c r="A7" s="88" t="s">
        <v>90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481"/>
      <c r="T7" s="477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3"/>
      <c r="AH7" s="477"/>
      <c r="AI7" s="4"/>
      <c r="AJ7" s="1"/>
      <c r="AK7" s="1"/>
      <c r="AL7" s="1"/>
      <c r="AM7" s="1"/>
      <c r="AN7" s="1"/>
      <c r="AO7" s="1"/>
      <c r="AP7" s="3"/>
      <c r="AQ7" s="477"/>
      <c r="AR7" s="4"/>
      <c r="AS7" s="1"/>
      <c r="AT7" s="1"/>
      <c r="AU7" s="1"/>
      <c r="AV7" s="1"/>
    </row>
    <row r="8" spans="1:48" ht="30" customHeight="1">
      <c r="A8" s="1" t="s">
        <v>285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35"/>
      <c r="T8" s="478">
        <v>1</v>
      </c>
      <c r="U8" s="43">
        <v>1</v>
      </c>
      <c r="V8" s="43">
        <v>1</v>
      </c>
      <c r="W8" s="43">
        <v>1</v>
      </c>
      <c r="X8" s="43">
        <v>1</v>
      </c>
      <c r="Y8" s="43">
        <v>1</v>
      </c>
      <c r="Z8" s="43">
        <v>1</v>
      </c>
      <c r="AA8" s="43">
        <v>1</v>
      </c>
      <c r="AB8" s="43">
        <v>1</v>
      </c>
      <c r="AC8" s="43">
        <v>1</v>
      </c>
      <c r="AD8" s="43">
        <v>1</v>
      </c>
      <c r="AE8" s="43">
        <v>1</v>
      </c>
      <c r="AF8" s="43">
        <v>1</v>
      </c>
      <c r="AG8" s="335">
        <v>1</v>
      </c>
      <c r="AH8" s="478">
        <v>1</v>
      </c>
      <c r="AI8" s="289">
        <v>1</v>
      </c>
      <c r="AJ8" s="43">
        <v>1</v>
      </c>
      <c r="AK8" s="43">
        <v>1</v>
      </c>
      <c r="AL8" s="43"/>
      <c r="AM8" s="43"/>
      <c r="AN8" s="43"/>
      <c r="AO8" s="43"/>
      <c r="AP8" s="335"/>
      <c r="AQ8" s="478"/>
      <c r="AR8" s="289"/>
      <c r="AS8" s="43"/>
      <c r="AT8" s="43"/>
      <c r="AU8" s="43"/>
      <c r="AV8" s="76">
        <f t="shared" ref="AV8:AV12" si="3">SUM(B8:AU8)</f>
        <v>18</v>
      </c>
    </row>
    <row r="9" spans="1:48" ht="39.75" customHeight="1">
      <c r="A9" s="106" t="s">
        <v>286</v>
      </c>
      <c r="B9" s="43">
        <v>1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43">
        <v>1</v>
      </c>
      <c r="K9" s="43">
        <v>1</v>
      </c>
      <c r="L9" s="43">
        <v>1</v>
      </c>
      <c r="M9" s="43">
        <v>1</v>
      </c>
      <c r="N9" s="43">
        <v>1</v>
      </c>
      <c r="O9" s="43">
        <v>1</v>
      </c>
      <c r="P9" s="43">
        <v>1</v>
      </c>
      <c r="Q9" s="43">
        <v>1</v>
      </c>
      <c r="R9" s="43">
        <v>1</v>
      </c>
      <c r="S9" s="335">
        <v>1</v>
      </c>
      <c r="T9" s="478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335"/>
      <c r="AH9" s="478"/>
      <c r="AI9" s="289"/>
      <c r="AJ9" s="43"/>
      <c r="AK9" s="43"/>
      <c r="AL9" s="43"/>
      <c r="AM9" s="43"/>
      <c r="AN9" s="43"/>
      <c r="AO9" s="43"/>
      <c r="AP9" s="335"/>
      <c r="AQ9" s="478"/>
      <c r="AR9" s="289"/>
      <c r="AS9" s="43"/>
      <c r="AT9" s="43"/>
      <c r="AU9" s="43"/>
      <c r="AV9" s="76">
        <f t="shared" si="3"/>
        <v>18</v>
      </c>
    </row>
    <row r="10" spans="1:48" ht="37.5" customHeight="1">
      <c r="A10" s="472" t="s">
        <v>347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35"/>
      <c r="T10" s="478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335"/>
      <c r="AH10" s="478"/>
      <c r="AI10" s="289"/>
      <c r="AJ10" s="43"/>
      <c r="AK10" s="43"/>
      <c r="AL10" s="43">
        <v>1</v>
      </c>
      <c r="AM10" s="43">
        <v>1</v>
      </c>
      <c r="AN10" s="43">
        <v>1</v>
      </c>
      <c r="AO10" s="43">
        <v>1</v>
      </c>
      <c r="AP10" s="335">
        <v>1</v>
      </c>
      <c r="AQ10" s="478">
        <v>1</v>
      </c>
      <c r="AR10" s="289">
        <v>1</v>
      </c>
      <c r="AS10" s="43">
        <v>1</v>
      </c>
      <c r="AT10" s="43">
        <v>1</v>
      </c>
      <c r="AU10" s="43">
        <v>1</v>
      </c>
      <c r="AV10" s="76">
        <f t="shared" si="3"/>
        <v>10</v>
      </c>
    </row>
    <row r="11" spans="1:48" ht="30" customHeight="1">
      <c r="A11" s="1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35"/>
      <c r="T11" s="478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335"/>
      <c r="AH11" s="478"/>
      <c r="AI11" s="289"/>
      <c r="AJ11" s="43"/>
      <c r="AK11" s="43"/>
      <c r="AL11" s="43"/>
      <c r="AM11" s="43"/>
      <c r="AN11" s="43"/>
      <c r="AO11" s="43"/>
      <c r="AP11" s="335"/>
      <c r="AQ11" s="478"/>
      <c r="AR11" s="289"/>
      <c r="AS11" s="43"/>
      <c r="AT11" s="43"/>
      <c r="AU11" s="43"/>
      <c r="AV11" s="76">
        <f t="shared" si="3"/>
        <v>0</v>
      </c>
    </row>
    <row r="12" spans="1:48" ht="30" customHeight="1">
      <c r="A12" s="1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35"/>
      <c r="T12" s="478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335"/>
      <c r="AH12" s="478"/>
      <c r="AI12" s="289"/>
      <c r="AJ12" s="43"/>
      <c r="AK12" s="43"/>
      <c r="AL12" s="43"/>
      <c r="AM12" s="43"/>
      <c r="AN12" s="43"/>
      <c r="AO12" s="43"/>
      <c r="AP12" s="335"/>
      <c r="AQ12" s="478"/>
      <c r="AR12" s="289"/>
      <c r="AS12" s="43"/>
      <c r="AT12" s="43"/>
      <c r="AU12" s="43"/>
      <c r="AV12" s="76">
        <f t="shared" si="3"/>
        <v>0</v>
      </c>
    </row>
    <row r="13" spans="1:48">
      <c r="A13" s="18" t="s">
        <v>287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</row>
    <row r="14" spans="1:48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</row>
    <row r="15" spans="1:48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</row>
    <row r="16" spans="1:48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</row>
    <row r="17" spans="2:48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2:48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20" spans="2:48" ht="15.75" customHeight="1"/>
    <row r="21" spans="2:48" ht="15.75" customHeight="1"/>
    <row r="22" spans="2:48" ht="15.75" customHeight="1"/>
    <row r="23" spans="2:48" ht="15.75" customHeight="1"/>
    <row r="24" spans="2:48" ht="15.75" customHeight="1"/>
    <row r="25" spans="2:48" ht="15.75" customHeight="1"/>
    <row r="26" spans="2:48" ht="15.75" customHeight="1"/>
    <row r="27" spans="2:48" ht="15.75" customHeight="1"/>
    <row r="28" spans="2:48" ht="15.75" customHeight="1"/>
    <row r="29" spans="2:48" ht="15.75" customHeight="1"/>
    <row r="30" spans="2:48" ht="15.75" customHeight="1"/>
    <row r="31" spans="2:48" ht="15.75" customHeight="1"/>
    <row r="32" spans="2:4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1:AU1"/>
    <mergeCell ref="B2:S2"/>
    <mergeCell ref="T2:AG2"/>
    <mergeCell ref="AH2:AP2"/>
    <mergeCell ref="AQ2:AU2"/>
  </mergeCells>
  <pageMargins left="0.70866141732283472" right="0.70866141732283472" top="0.74803149606299213" bottom="0.74803149606299213" header="0" footer="0"/>
  <pageSetup scale="7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19" customWidth="1"/>
    <col min="2" max="20" width="3.28515625" customWidth="1"/>
    <col min="21" max="21" width="5" customWidth="1"/>
    <col min="22" max="26" width="8" customWidth="1"/>
  </cols>
  <sheetData>
    <row r="1" spans="1:26" ht="30" customHeight="1">
      <c r="A1" s="1" t="s">
        <v>288</v>
      </c>
      <c r="B1" s="496" t="s">
        <v>289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510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510"/>
      <c r="R2" s="496" t="s">
        <v>102</v>
      </c>
      <c r="S2" s="497"/>
      <c r="T2" s="510"/>
      <c r="U2" s="1"/>
      <c r="V2" s="22"/>
      <c r="W2" s="22"/>
      <c r="X2" s="22"/>
      <c r="Y2" s="22"/>
      <c r="Z2" s="22"/>
    </row>
    <row r="3" spans="1:26">
      <c r="A3" s="5" t="s">
        <v>5</v>
      </c>
      <c r="B3" s="57" t="s">
        <v>24</v>
      </c>
      <c r="C3" s="57" t="s">
        <v>25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208</v>
      </c>
      <c r="N3" s="57" t="s">
        <v>35</v>
      </c>
      <c r="O3" s="57" t="s">
        <v>36</v>
      </c>
      <c r="P3" s="57" t="s">
        <v>42</v>
      </c>
      <c r="Q3" s="57" t="s">
        <v>37</v>
      </c>
      <c r="R3" s="57" t="s">
        <v>145</v>
      </c>
      <c r="S3" s="57" t="s">
        <v>39</v>
      </c>
      <c r="T3" s="57" t="s">
        <v>40</v>
      </c>
      <c r="U3" s="25" t="s">
        <v>84</v>
      </c>
    </row>
    <row r="4" spans="1:26">
      <c r="A4" s="23" t="s">
        <v>290</v>
      </c>
      <c r="B4" s="24">
        <v>1</v>
      </c>
      <c r="C4" s="24">
        <v>1</v>
      </c>
      <c r="D4" s="24">
        <v>1</v>
      </c>
      <c r="E4" s="24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62"/>
      <c r="R4" s="103">
        <v>1</v>
      </c>
      <c r="S4" s="24">
        <v>1</v>
      </c>
      <c r="T4" s="24">
        <v>1</v>
      </c>
      <c r="U4" s="24"/>
    </row>
    <row r="5" spans="1:26">
      <c r="A5" s="23" t="s">
        <v>88</v>
      </c>
      <c r="B5" s="24">
        <f t="shared" ref="B5:T5" si="0">SUM(B4)</f>
        <v>1</v>
      </c>
      <c r="C5" s="24">
        <f t="shared" si="0"/>
        <v>1</v>
      </c>
      <c r="D5" s="24">
        <f t="shared" si="0"/>
        <v>1</v>
      </c>
      <c r="E5" s="24">
        <f t="shared" si="0"/>
        <v>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4">
        <f t="shared" si="0"/>
        <v>0</v>
      </c>
      <c r="P5" s="24">
        <f t="shared" si="0"/>
        <v>0</v>
      </c>
      <c r="Q5" s="62">
        <f t="shared" si="0"/>
        <v>0</v>
      </c>
      <c r="R5" s="103">
        <f t="shared" si="0"/>
        <v>1</v>
      </c>
      <c r="S5" s="24">
        <f t="shared" si="0"/>
        <v>1</v>
      </c>
      <c r="T5" s="24">
        <f t="shared" si="0"/>
        <v>1</v>
      </c>
      <c r="U5" s="24">
        <f t="shared" ref="U5:U6" si="1">SUM(B5:T5)</f>
        <v>7</v>
      </c>
    </row>
    <row r="6" spans="1:26">
      <c r="A6" s="23" t="s">
        <v>117</v>
      </c>
      <c r="B6" s="24">
        <f t="shared" ref="B6:T6" si="2">B5-SUM(B8:B9)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62">
        <f t="shared" si="2"/>
        <v>0</v>
      </c>
      <c r="R6" s="103">
        <f t="shared" si="2"/>
        <v>0</v>
      </c>
      <c r="S6" s="24">
        <f t="shared" si="2"/>
        <v>0</v>
      </c>
      <c r="T6" s="24">
        <f t="shared" si="2"/>
        <v>0</v>
      </c>
      <c r="U6" s="24">
        <f t="shared" si="1"/>
        <v>0</v>
      </c>
    </row>
    <row r="7" spans="1:26" ht="30" customHeight="1">
      <c r="A7" s="19" t="s">
        <v>90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3"/>
      <c r="R7" s="214"/>
      <c r="S7" s="1"/>
      <c r="T7" s="1"/>
      <c r="U7" s="1"/>
    </row>
    <row r="8" spans="1:26" ht="53.25" customHeight="1">
      <c r="A8" s="360" t="s">
        <v>291</v>
      </c>
      <c r="B8" s="361">
        <v>1</v>
      </c>
      <c r="C8" s="361">
        <v>1</v>
      </c>
      <c r="D8" s="361">
        <v>1</v>
      </c>
      <c r="E8" s="361">
        <v>1</v>
      </c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2"/>
      <c r="R8" s="363">
        <v>1</v>
      </c>
      <c r="S8" s="361">
        <v>1</v>
      </c>
      <c r="T8" s="361">
        <v>1</v>
      </c>
      <c r="U8" s="140">
        <f t="shared" ref="U8:U9" si="3">SUM(B8:T8)</f>
        <v>7</v>
      </c>
    </row>
    <row r="9" spans="1:26" ht="24" customHeight="1">
      <c r="A9" s="1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5"/>
      <c r="R9" s="366"/>
      <c r="S9" s="364"/>
      <c r="T9" s="364"/>
      <c r="U9" s="367">
        <f t="shared" si="3"/>
        <v>0</v>
      </c>
    </row>
    <row r="10" spans="1:26" ht="15.75" customHeight="1">
      <c r="A10" s="530"/>
      <c r="B10" s="513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145"/>
    </row>
    <row r="11" spans="1:26" ht="15.75" hidden="1" customHeight="1">
      <c r="B11" s="145"/>
      <c r="C11" s="145"/>
      <c r="D11" s="145"/>
      <c r="E11" s="145"/>
      <c r="F11" s="145"/>
      <c r="G11" s="145"/>
      <c r="H11" s="145"/>
      <c r="I11" s="145"/>
      <c r="J11" s="145">
        <v>3</v>
      </c>
      <c r="K11" s="145">
        <v>7</v>
      </c>
      <c r="L11" s="145">
        <v>10</v>
      </c>
      <c r="M11" s="145">
        <v>10</v>
      </c>
      <c r="N11" s="145"/>
      <c r="O11" s="145"/>
      <c r="P11" s="145"/>
      <c r="Q11" s="145"/>
      <c r="R11" s="145"/>
      <c r="S11" s="145"/>
      <c r="T11" s="145"/>
      <c r="U11" s="145"/>
      <c r="V11" s="145"/>
    </row>
    <row r="12" spans="1:26" ht="15.75" customHeight="1"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</row>
    <row r="13" spans="1:26" ht="15.75" customHeight="1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</row>
    <row r="14" spans="1:26" ht="15.75" customHeight="1"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U1"/>
    <mergeCell ref="B2:Q2"/>
    <mergeCell ref="R2:T2"/>
    <mergeCell ref="A10:U10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1000"/>
  <sheetViews>
    <sheetView workbookViewId="0"/>
  </sheetViews>
  <sheetFormatPr defaultColWidth="14.42578125" defaultRowHeight="15" customHeight="1"/>
  <cols>
    <col min="1" max="1" width="22.85546875" customWidth="1"/>
    <col min="2" max="16" width="4.28515625" customWidth="1"/>
    <col min="17" max="17" width="5.140625" customWidth="1"/>
    <col min="18" max="26" width="8" customWidth="1"/>
  </cols>
  <sheetData>
    <row r="1" spans="1:17" ht="30" customHeight="1">
      <c r="A1" s="1" t="s">
        <v>134</v>
      </c>
      <c r="B1" s="496" t="s">
        <v>292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510"/>
    </row>
    <row r="2" spans="1:17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510"/>
    </row>
    <row r="3" spans="1:17">
      <c r="A3" s="305" t="s">
        <v>5</v>
      </c>
      <c r="B3" s="44" t="s">
        <v>24</v>
      </c>
      <c r="C3" s="44" t="s">
        <v>25</v>
      </c>
      <c r="D3" s="44" t="s">
        <v>26</v>
      </c>
      <c r="E3" s="44" t="s">
        <v>28</v>
      </c>
      <c r="F3" s="44" t="s">
        <v>29</v>
      </c>
      <c r="G3" s="44" t="s">
        <v>30</v>
      </c>
      <c r="H3" s="44" t="s">
        <v>31</v>
      </c>
      <c r="I3" s="44" t="s">
        <v>32</v>
      </c>
      <c r="J3" s="44" t="s">
        <v>33</v>
      </c>
      <c r="K3" s="44" t="s">
        <v>121</v>
      </c>
      <c r="L3" s="44" t="s">
        <v>34</v>
      </c>
      <c r="M3" s="44" t="s">
        <v>35</v>
      </c>
      <c r="N3" s="44" t="s">
        <v>36</v>
      </c>
      <c r="O3" s="44" t="s">
        <v>42</v>
      </c>
      <c r="P3" s="44" t="s">
        <v>37</v>
      </c>
      <c r="Q3" s="11" t="s">
        <v>84</v>
      </c>
    </row>
    <row r="4" spans="1:17">
      <c r="A4" s="80" t="s">
        <v>293</v>
      </c>
      <c r="B4" s="24"/>
      <c r="C4" s="24"/>
      <c r="D4" s="24"/>
      <c r="E4" s="24">
        <v>4</v>
      </c>
      <c r="F4" s="24"/>
      <c r="G4" s="24"/>
      <c r="H4" s="24">
        <v>8</v>
      </c>
      <c r="I4" s="24"/>
      <c r="J4" s="24"/>
      <c r="K4" s="24"/>
      <c r="L4" s="24">
        <v>7</v>
      </c>
      <c r="M4" s="24"/>
      <c r="N4" s="24"/>
      <c r="O4" s="24"/>
      <c r="P4" s="24">
        <v>8</v>
      </c>
      <c r="Q4" s="24"/>
    </row>
    <row r="5" spans="1:17">
      <c r="A5" s="23" t="s">
        <v>294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>
      <c r="A6" s="80" t="s">
        <v>295</v>
      </c>
      <c r="B6" s="24"/>
      <c r="C6" s="24"/>
      <c r="D6" s="24"/>
      <c r="E6" s="24">
        <v>2</v>
      </c>
      <c r="F6" s="24"/>
      <c r="G6" s="24"/>
      <c r="H6" s="24">
        <v>3</v>
      </c>
      <c r="I6" s="24"/>
      <c r="J6" s="24"/>
      <c r="K6" s="24"/>
      <c r="L6" s="24">
        <v>4</v>
      </c>
      <c r="M6" s="24"/>
      <c r="N6" s="24"/>
      <c r="O6" s="24"/>
      <c r="P6" s="24"/>
      <c r="Q6" s="24"/>
    </row>
    <row r="7" spans="1:17">
      <c r="A7" s="23" t="s">
        <v>88</v>
      </c>
      <c r="B7" s="24">
        <f t="shared" ref="B7:P7" si="0">SUM(B4:B6)</f>
        <v>0</v>
      </c>
      <c r="C7" s="24">
        <f t="shared" si="0"/>
        <v>0</v>
      </c>
      <c r="D7" s="24">
        <f t="shared" si="0"/>
        <v>0</v>
      </c>
      <c r="E7" s="24">
        <f t="shared" si="0"/>
        <v>6</v>
      </c>
      <c r="F7" s="24">
        <f t="shared" si="0"/>
        <v>0</v>
      </c>
      <c r="G7" s="24">
        <f t="shared" si="0"/>
        <v>0</v>
      </c>
      <c r="H7" s="24">
        <f t="shared" si="0"/>
        <v>11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11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8</v>
      </c>
      <c r="Q7" s="24">
        <f t="shared" ref="Q7:Q8" si="1">SUM(B7:P7)</f>
        <v>36</v>
      </c>
    </row>
    <row r="8" spans="1:17">
      <c r="A8" s="23" t="s">
        <v>117</v>
      </c>
      <c r="B8" s="24">
        <f t="shared" ref="B8:P8" si="2">B7-SUM(B10:B14)</f>
        <v>0</v>
      </c>
      <c r="C8" s="24">
        <f t="shared" si="2"/>
        <v>0</v>
      </c>
      <c r="D8" s="24">
        <f t="shared" si="2"/>
        <v>0</v>
      </c>
      <c r="E8" s="24">
        <f t="shared" si="2"/>
        <v>0</v>
      </c>
      <c r="F8" s="24">
        <f t="shared" si="2"/>
        <v>0</v>
      </c>
      <c r="G8" s="24">
        <f t="shared" si="2"/>
        <v>0</v>
      </c>
      <c r="H8" s="24">
        <f t="shared" si="2"/>
        <v>0</v>
      </c>
      <c r="I8" s="24">
        <f t="shared" si="2"/>
        <v>0</v>
      </c>
      <c r="J8" s="24">
        <f t="shared" si="2"/>
        <v>0</v>
      </c>
      <c r="K8" s="24">
        <f t="shared" si="2"/>
        <v>0</v>
      </c>
      <c r="L8" s="24">
        <f t="shared" si="2"/>
        <v>0</v>
      </c>
      <c r="M8" s="24">
        <f t="shared" si="2"/>
        <v>0</v>
      </c>
      <c r="N8" s="24">
        <f t="shared" si="2"/>
        <v>0</v>
      </c>
      <c r="O8" s="24">
        <f t="shared" si="2"/>
        <v>0</v>
      </c>
      <c r="P8" s="24">
        <f t="shared" si="2"/>
        <v>0</v>
      </c>
      <c r="Q8" s="24">
        <f t="shared" si="1"/>
        <v>0</v>
      </c>
    </row>
    <row r="9" spans="1:17" ht="30" customHeight="1">
      <c r="A9" s="368" t="s">
        <v>90</v>
      </c>
      <c r="B9" s="7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70"/>
    </row>
    <row r="10" spans="1:17" ht="24.75" customHeight="1">
      <c r="A10" s="508" t="s">
        <v>296</v>
      </c>
      <c r="B10" s="39"/>
      <c r="C10" s="39"/>
      <c r="D10" s="39"/>
      <c r="E10" s="39"/>
      <c r="F10" s="39"/>
      <c r="G10" s="39"/>
      <c r="H10" s="39">
        <v>8</v>
      </c>
      <c r="I10" s="39"/>
      <c r="J10" s="39"/>
      <c r="K10" s="39"/>
      <c r="L10" s="39"/>
      <c r="M10" s="39"/>
      <c r="N10" s="39"/>
      <c r="O10" s="39"/>
      <c r="P10" s="39">
        <v>8</v>
      </c>
      <c r="Q10" s="39"/>
    </row>
    <row r="11" spans="1:17" ht="24.75" customHeight="1">
      <c r="A11" s="491"/>
      <c r="B11" s="43"/>
      <c r="C11" s="43"/>
      <c r="D11" s="43"/>
      <c r="E11" s="43">
        <v>2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>
        <f>SUM(B10:P10)+SUM(B11:P11)</f>
        <v>18</v>
      </c>
    </row>
    <row r="12" spans="1:17" ht="24.75" customHeight="1">
      <c r="A12" s="508" t="s">
        <v>297</v>
      </c>
      <c r="B12" s="39"/>
      <c r="C12" s="39"/>
      <c r="D12" s="39"/>
      <c r="E12" s="39">
        <v>4</v>
      </c>
      <c r="F12" s="39"/>
      <c r="G12" s="39"/>
      <c r="H12" s="39"/>
      <c r="I12" s="39"/>
      <c r="J12" s="39"/>
      <c r="K12" s="39"/>
      <c r="L12" s="39">
        <v>7</v>
      </c>
      <c r="M12" s="39"/>
      <c r="N12" s="39"/>
      <c r="O12" s="39"/>
      <c r="P12" s="39"/>
      <c r="Q12" s="39"/>
    </row>
    <row r="13" spans="1:17" ht="24.75" customHeight="1">
      <c r="A13" s="491"/>
      <c r="B13" s="43"/>
      <c r="C13" s="43"/>
      <c r="D13" s="43"/>
      <c r="E13" s="43"/>
      <c r="F13" s="43"/>
      <c r="G13" s="43"/>
      <c r="H13" s="43">
        <v>3</v>
      </c>
      <c r="I13" s="43"/>
      <c r="J13" s="43"/>
      <c r="K13" s="43"/>
      <c r="L13" s="43">
        <v>4</v>
      </c>
      <c r="M13" s="43"/>
      <c r="N13" s="43"/>
      <c r="O13" s="43"/>
      <c r="P13" s="43"/>
      <c r="Q13" s="43">
        <f>SUM(B12:P12)+SUM(B13:P13)</f>
        <v>18</v>
      </c>
    </row>
    <row r="14" spans="1:17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>
      <c r="A15" s="18" t="s">
        <v>298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2:17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ht="15.75" customHeight="1"/>
    <row r="22" spans="2:17" ht="15.75" customHeight="1"/>
    <row r="23" spans="2:17" ht="15.75" customHeight="1"/>
    <row r="24" spans="2:17" ht="15.75" customHeight="1"/>
    <row r="25" spans="2:17" ht="15.75" customHeight="1"/>
    <row r="26" spans="2:17" ht="15.75" customHeight="1"/>
    <row r="27" spans="2:17" ht="15.75" customHeight="1"/>
    <row r="28" spans="2:17" ht="15.75" customHeight="1"/>
    <row r="29" spans="2:17" ht="15.75" customHeight="1"/>
    <row r="30" spans="2:17" ht="15.75" customHeight="1"/>
    <row r="31" spans="2:17" ht="15.75" customHeight="1"/>
    <row r="32" spans="2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Q1"/>
    <mergeCell ref="B2:Q2"/>
    <mergeCell ref="A10:A11"/>
    <mergeCell ref="A12:A13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activeCell="S16" sqref="S16"/>
    </sheetView>
  </sheetViews>
  <sheetFormatPr defaultColWidth="14.42578125" defaultRowHeight="15" customHeight="1"/>
  <cols>
    <col min="1" max="1" width="19" customWidth="1"/>
    <col min="2" max="19" width="3.28515625" customWidth="1"/>
    <col min="20" max="20" width="4.28515625" customWidth="1"/>
    <col min="21" max="21" width="5" customWidth="1"/>
    <col min="22" max="26" width="8" customWidth="1"/>
  </cols>
  <sheetData>
    <row r="1" spans="1:26" ht="30" customHeight="1">
      <c r="A1" s="1" t="s">
        <v>288</v>
      </c>
      <c r="B1" s="496" t="s">
        <v>299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510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510"/>
      <c r="Q2" s="496" t="s">
        <v>102</v>
      </c>
      <c r="R2" s="497"/>
      <c r="S2" s="510"/>
      <c r="T2" s="1"/>
      <c r="U2" s="1"/>
      <c r="V2" s="22"/>
      <c r="W2" s="22"/>
      <c r="X2" s="22"/>
      <c r="Y2" s="22"/>
      <c r="Z2" s="22"/>
    </row>
    <row r="3" spans="1:26">
      <c r="A3" s="5" t="s">
        <v>5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  <c r="I3" s="6" t="s">
        <v>31</v>
      </c>
      <c r="J3" s="6" t="s">
        <v>32</v>
      </c>
      <c r="K3" s="6" t="s">
        <v>33</v>
      </c>
      <c r="L3" s="6" t="s">
        <v>121</v>
      </c>
      <c r="M3" s="6" t="s">
        <v>34</v>
      </c>
      <c r="N3" s="6" t="s">
        <v>35</v>
      </c>
      <c r="O3" s="6" t="s">
        <v>36</v>
      </c>
      <c r="P3" s="6" t="s">
        <v>37</v>
      </c>
      <c r="Q3" s="6" t="s">
        <v>145</v>
      </c>
      <c r="R3" s="6" t="s">
        <v>39</v>
      </c>
      <c r="S3" s="7" t="s">
        <v>40</v>
      </c>
      <c r="T3" s="24" t="s">
        <v>300</v>
      </c>
      <c r="U3" s="25" t="s">
        <v>84</v>
      </c>
    </row>
    <row r="4" spans="1:26">
      <c r="A4" s="28" t="s">
        <v>301</v>
      </c>
      <c r="B4" s="30">
        <v>1</v>
      </c>
      <c r="C4" s="30">
        <v>1</v>
      </c>
      <c r="D4" s="30">
        <v>1</v>
      </c>
      <c r="E4" s="30">
        <v>1</v>
      </c>
      <c r="F4" s="30">
        <v>3</v>
      </c>
      <c r="G4" s="30"/>
      <c r="H4" s="30"/>
      <c r="I4" s="30"/>
      <c r="J4" s="30"/>
      <c r="K4" s="30"/>
      <c r="L4" s="30"/>
      <c r="M4" s="30"/>
      <c r="N4" s="30"/>
      <c r="O4" s="30"/>
      <c r="P4" s="130"/>
      <c r="Q4" s="131">
        <v>1</v>
      </c>
      <c r="R4" s="30">
        <v>1</v>
      </c>
      <c r="S4" s="130">
        <v>1</v>
      </c>
      <c r="T4" s="531"/>
      <c r="U4" s="24"/>
    </row>
    <row r="5" spans="1:26">
      <c r="A5" s="220" t="s">
        <v>302</v>
      </c>
      <c r="B5" s="221"/>
      <c r="C5" s="221"/>
      <c r="D5" s="369"/>
      <c r="E5" s="369"/>
      <c r="F5" s="369"/>
      <c r="G5" s="370">
        <v>3</v>
      </c>
      <c r="H5" s="370">
        <v>2</v>
      </c>
      <c r="I5" s="369"/>
      <c r="J5" s="370">
        <v>3</v>
      </c>
      <c r="K5" s="370">
        <v>2</v>
      </c>
      <c r="L5" s="369"/>
      <c r="M5" s="369"/>
      <c r="N5" s="369"/>
      <c r="O5" s="369"/>
      <c r="P5" s="371"/>
      <c r="Q5" s="222"/>
      <c r="R5" s="221"/>
      <c r="S5" s="372"/>
      <c r="T5" s="490"/>
      <c r="U5" s="24"/>
    </row>
    <row r="6" spans="1:26">
      <c r="A6" s="125" t="s">
        <v>303</v>
      </c>
      <c r="B6" s="126"/>
      <c r="C6" s="126"/>
      <c r="D6" s="373"/>
      <c r="E6" s="373"/>
      <c r="F6" s="373"/>
      <c r="G6" s="374">
        <v>2</v>
      </c>
      <c r="H6" s="374">
        <v>2</v>
      </c>
      <c r="I6" s="373"/>
      <c r="J6" s="374">
        <v>3</v>
      </c>
      <c r="K6" s="373">
        <v>2</v>
      </c>
      <c r="L6" s="373"/>
      <c r="M6" s="373"/>
      <c r="N6" s="374">
        <v>4</v>
      </c>
      <c r="O6" s="374">
        <v>4</v>
      </c>
      <c r="P6" s="375"/>
      <c r="Q6" s="129"/>
      <c r="R6" s="126"/>
      <c r="S6" s="128"/>
      <c r="T6" s="490"/>
      <c r="U6" s="24"/>
    </row>
    <row r="7" spans="1:26">
      <c r="A7" s="23" t="s">
        <v>304</v>
      </c>
      <c r="B7" s="24"/>
      <c r="C7" s="24"/>
      <c r="D7" s="376"/>
      <c r="E7" s="376"/>
      <c r="F7" s="376"/>
      <c r="G7" s="377"/>
      <c r="H7" s="377"/>
      <c r="I7" s="376"/>
      <c r="J7" s="376"/>
      <c r="K7" s="376"/>
      <c r="L7" s="376"/>
      <c r="M7" s="376"/>
      <c r="N7" s="376"/>
      <c r="O7" s="377"/>
      <c r="P7" s="378"/>
      <c r="Q7" s="103"/>
      <c r="R7" s="24"/>
      <c r="S7" s="62"/>
      <c r="T7" s="490"/>
      <c r="U7" s="24"/>
    </row>
    <row r="8" spans="1:26">
      <c r="A8" s="31" t="s">
        <v>305</v>
      </c>
      <c r="B8" s="33"/>
      <c r="C8" s="33"/>
      <c r="D8" s="379"/>
      <c r="E8" s="379"/>
      <c r="F8" s="379"/>
      <c r="G8" s="380"/>
      <c r="H8" s="380"/>
      <c r="I8" s="379">
        <v>3</v>
      </c>
      <c r="J8" s="379"/>
      <c r="K8" s="379"/>
      <c r="L8" s="379"/>
      <c r="M8" s="379">
        <v>3</v>
      </c>
      <c r="N8" s="379"/>
      <c r="O8" s="380"/>
      <c r="P8" s="381">
        <v>2</v>
      </c>
      <c r="Q8" s="120"/>
      <c r="R8" s="33"/>
      <c r="S8" s="119"/>
      <c r="T8" s="490"/>
      <c r="U8" s="24"/>
    </row>
    <row r="9" spans="1:26">
      <c r="A9" s="382" t="s">
        <v>306</v>
      </c>
      <c r="B9" s="383"/>
      <c r="C9" s="383"/>
      <c r="D9" s="384"/>
      <c r="E9" s="384"/>
      <c r="F9" s="384"/>
      <c r="G9" s="384">
        <v>3</v>
      </c>
      <c r="H9" s="384">
        <v>2</v>
      </c>
      <c r="I9" s="384"/>
      <c r="J9" s="384">
        <v>3</v>
      </c>
      <c r="K9" s="384">
        <v>2</v>
      </c>
      <c r="L9" s="384"/>
      <c r="M9" s="384"/>
      <c r="N9" s="384">
        <v>3</v>
      </c>
      <c r="O9" s="384">
        <v>3</v>
      </c>
      <c r="P9" s="385"/>
      <c r="Q9" s="386"/>
      <c r="R9" s="383"/>
      <c r="S9" s="387"/>
      <c r="T9" s="490"/>
      <c r="U9" s="24"/>
    </row>
    <row r="10" spans="1:26">
      <c r="A10" s="388" t="s">
        <v>307</v>
      </c>
      <c r="B10" s="225"/>
      <c r="C10" s="225"/>
      <c r="D10" s="389"/>
      <c r="E10" s="389"/>
      <c r="F10" s="389"/>
      <c r="G10" s="389">
        <v>0</v>
      </c>
      <c r="H10" s="389">
        <v>2</v>
      </c>
      <c r="I10" s="389"/>
      <c r="J10" s="389">
        <v>0</v>
      </c>
      <c r="K10" s="389">
        <v>3</v>
      </c>
      <c r="L10" s="389"/>
      <c r="M10" s="389"/>
      <c r="N10" s="389">
        <v>3</v>
      </c>
      <c r="O10" s="389">
        <v>3</v>
      </c>
      <c r="P10" s="390"/>
      <c r="Q10" s="226"/>
      <c r="R10" s="225"/>
      <c r="S10" s="391"/>
      <c r="T10" s="491"/>
      <c r="U10" s="24"/>
    </row>
    <row r="11" spans="1:26">
      <c r="A11" s="23" t="s">
        <v>88</v>
      </c>
      <c r="B11" s="24">
        <f t="shared" ref="B11:T11" si="0">SUM(B4:B10)</f>
        <v>1</v>
      </c>
      <c r="C11" s="24">
        <f t="shared" si="0"/>
        <v>1</v>
      </c>
      <c r="D11" s="24">
        <f t="shared" si="0"/>
        <v>1</v>
      </c>
      <c r="E11" s="24">
        <f t="shared" si="0"/>
        <v>1</v>
      </c>
      <c r="F11" s="24">
        <f t="shared" si="0"/>
        <v>3</v>
      </c>
      <c r="G11" s="24">
        <f t="shared" si="0"/>
        <v>8</v>
      </c>
      <c r="H11" s="24">
        <f t="shared" si="0"/>
        <v>8</v>
      </c>
      <c r="I11" s="24">
        <f t="shared" si="0"/>
        <v>3</v>
      </c>
      <c r="J11" s="24">
        <f t="shared" si="0"/>
        <v>9</v>
      </c>
      <c r="K11" s="24">
        <f t="shared" si="0"/>
        <v>9</v>
      </c>
      <c r="L11" s="24">
        <f t="shared" si="0"/>
        <v>0</v>
      </c>
      <c r="M11" s="24">
        <f t="shared" si="0"/>
        <v>3</v>
      </c>
      <c r="N11" s="24">
        <f t="shared" si="0"/>
        <v>10</v>
      </c>
      <c r="O11" s="24">
        <f t="shared" si="0"/>
        <v>10</v>
      </c>
      <c r="P11" s="62">
        <f t="shared" si="0"/>
        <v>2</v>
      </c>
      <c r="Q11" s="103">
        <f t="shared" si="0"/>
        <v>1</v>
      </c>
      <c r="R11" s="24">
        <f t="shared" si="0"/>
        <v>1</v>
      </c>
      <c r="S11" s="62">
        <f t="shared" si="0"/>
        <v>1</v>
      </c>
      <c r="T11" s="24">
        <f t="shared" si="0"/>
        <v>0</v>
      </c>
      <c r="U11" s="24">
        <f t="shared" ref="U11:U12" si="1">SUM(B11:T11)</f>
        <v>72</v>
      </c>
    </row>
    <row r="12" spans="1:26">
      <c r="A12" s="23" t="s">
        <v>117</v>
      </c>
      <c r="B12" s="24">
        <f t="shared" ref="B12:T12" si="2">B11-SUM(B14:B26)</f>
        <v>0</v>
      </c>
      <c r="C12" s="24">
        <f t="shared" si="2"/>
        <v>0</v>
      </c>
      <c r="D12" s="24">
        <f t="shared" si="2"/>
        <v>0</v>
      </c>
      <c r="E12" s="24">
        <f t="shared" si="2"/>
        <v>0</v>
      </c>
      <c r="F12" s="24">
        <f t="shared" si="2"/>
        <v>0</v>
      </c>
      <c r="G12" s="24">
        <f t="shared" si="2"/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62">
        <f t="shared" si="2"/>
        <v>0</v>
      </c>
      <c r="Q12" s="103">
        <f t="shared" si="2"/>
        <v>0</v>
      </c>
      <c r="R12" s="24">
        <f t="shared" si="2"/>
        <v>0</v>
      </c>
      <c r="S12" s="62">
        <f t="shared" si="2"/>
        <v>0</v>
      </c>
      <c r="T12" s="24">
        <f t="shared" si="2"/>
        <v>0</v>
      </c>
      <c r="U12" s="24">
        <f t="shared" si="1"/>
        <v>0</v>
      </c>
    </row>
    <row r="13" spans="1:26" ht="30" customHeight="1">
      <c r="A13" s="81" t="s">
        <v>90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1"/>
      <c r="Q13" s="392"/>
      <c r="R13" s="330"/>
      <c r="S13" s="330"/>
      <c r="T13" s="70"/>
      <c r="U13" s="70"/>
    </row>
    <row r="14" spans="1:26" ht="24" customHeight="1">
      <c r="A14" s="519" t="s">
        <v>308</v>
      </c>
      <c r="B14" s="393"/>
      <c r="C14" s="393"/>
      <c r="D14" s="393"/>
      <c r="E14" s="393"/>
      <c r="F14" s="393"/>
      <c r="G14" s="394">
        <v>3</v>
      </c>
      <c r="H14" s="395">
        <v>2</v>
      </c>
      <c r="I14" s="396"/>
      <c r="J14" s="396"/>
      <c r="K14" s="396"/>
      <c r="L14" s="393"/>
      <c r="M14" s="393"/>
      <c r="N14" s="397"/>
      <c r="O14" s="397"/>
      <c r="P14" s="398"/>
      <c r="Q14" s="98">
        <v>1</v>
      </c>
      <c r="R14" s="98">
        <v>1</v>
      </c>
      <c r="S14" s="98">
        <v>1</v>
      </c>
      <c r="T14" s="175"/>
      <c r="U14" s="175"/>
    </row>
    <row r="15" spans="1:26" ht="24" customHeight="1">
      <c r="A15" s="490"/>
      <c r="B15" s="399"/>
      <c r="C15" s="399"/>
      <c r="D15" s="399"/>
      <c r="E15" s="399"/>
      <c r="F15" s="399"/>
      <c r="G15" s="400"/>
      <c r="H15" s="401">
        <v>2</v>
      </c>
      <c r="I15" s="400"/>
      <c r="J15" s="400"/>
      <c r="K15" s="402"/>
      <c r="L15" s="399"/>
      <c r="M15" s="399"/>
      <c r="N15" s="403"/>
      <c r="O15" s="404">
        <v>3</v>
      </c>
      <c r="P15" s="405"/>
      <c r="Q15" s="406"/>
      <c r="R15" s="399"/>
      <c r="S15" s="399"/>
      <c r="T15" s="186"/>
      <c r="U15" s="186"/>
    </row>
    <row r="16" spans="1:26" ht="24" customHeight="1">
      <c r="A16" s="491"/>
      <c r="B16" s="407"/>
      <c r="C16" s="407"/>
      <c r="D16" s="407"/>
      <c r="E16" s="407"/>
      <c r="F16" s="407"/>
      <c r="G16" s="408"/>
      <c r="H16" s="409">
        <v>2</v>
      </c>
      <c r="I16" s="408"/>
      <c r="J16" s="408"/>
      <c r="K16" s="410"/>
      <c r="L16" s="407"/>
      <c r="M16" s="407"/>
      <c r="N16" s="408"/>
      <c r="O16" s="411">
        <v>3</v>
      </c>
      <c r="P16" s="412"/>
      <c r="Q16" s="413"/>
      <c r="R16" s="407"/>
      <c r="S16" s="407"/>
      <c r="T16" s="193"/>
      <c r="U16" s="193">
        <f>SUM(B14:S14)+SUM(B15:S15)+SUM(B16:S16)</f>
        <v>18</v>
      </c>
    </row>
    <row r="17" spans="1:22" ht="24" customHeight="1">
      <c r="A17" s="519" t="s">
        <v>309</v>
      </c>
      <c r="B17" s="175"/>
      <c r="C17" s="175"/>
      <c r="D17" s="393"/>
      <c r="E17" s="414"/>
      <c r="F17" s="414"/>
      <c r="G17" s="414"/>
      <c r="H17" s="244"/>
      <c r="I17" s="415">
        <v>3</v>
      </c>
      <c r="J17" s="394">
        <v>3</v>
      </c>
      <c r="K17" s="244"/>
      <c r="L17" s="244"/>
      <c r="M17" s="415">
        <v>3</v>
      </c>
      <c r="N17" s="416">
        <v>4</v>
      </c>
      <c r="O17" s="244"/>
      <c r="P17" s="417">
        <v>2</v>
      </c>
      <c r="Q17" s="393"/>
      <c r="R17" s="414"/>
      <c r="S17" s="414"/>
      <c r="T17" s="175"/>
      <c r="U17" s="175"/>
    </row>
    <row r="18" spans="1:22" ht="24" customHeight="1">
      <c r="A18" s="490"/>
      <c r="B18" s="186"/>
      <c r="C18" s="186"/>
      <c r="D18" s="418"/>
      <c r="E18" s="418"/>
      <c r="F18" s="418"/>
      <c r="G18" s="418"/>
      <c r="H18" s="420"/>
      <c r="I18" s="420"/>
      <c r="J18" s="419">
        <v>3</v>
      </c>
      <c r="K18" s="420"/>
      <c r="L18" s="420"/>
      <c r="M18" s="420"/>
      <c r="N18" s="420"/>
      <c r="O18" s="420"/>
      <c r="P18" s="420"/>
      <c r="Q18" s="418"/>
      <c r="R18" s="418"/>
      <c r="S18" s="418"/>
      <c r="T18" s="186"/>
      <c r="U18" s="186"/>
    </row>
    <row r="19" spans="1:22" ht="24" customHeight="1">
      <c r="A19" s="491"/>
      <c r="B19" s="193"/>
      <c r="C19" s="193"/>
      <c r="D19" s="421"/>
      <c r="E19" s="421"/>
      <c r="F19" s="421"/>
      <c r="G19" s="421"/>
      <c r="H19" s="241"/>
      <c r="I19" s="241"/>
      <c r="J19" s="241"/>
      <c r="K19" s="241"/>
      <c r="L19" s="241"/>
      <c r="M19" s="241"/>
      <c r="N19" s="241"/>
      <c r="O19" s="241"/>
      <c r="P19" s="241"/>
      <c r="Q19" s="421"/>
      <c r="R19" s="421"/>
      <c r="S19" s="421"/>
      <c r="T19" s="193"/>
      <c r="U19" s="193">
        <f>SUM(B17:S17)+SUM(B18:S18)+SUM(B19:S19)</f>
        <v>18</v>
      </c>
    </row>
    <row r="20" spans="1:22" ht="24" customHeight="1">
      <c r="A20" s="519" t="s">
        <v>310</v>
      </c>
      <c r="B20" s="98">
        <v>1</v>
      </c>
      <c r="C20" s="393"/>
      <c r="D20" s="98">
        <v>1</v>
      </c>
      <c r="E20" s="98">
        <v>1</v>
      </c>
      <c r="F20" s="98">
        <v>3</v>
      </c>
      <c r="G20" s="426">
        <v>2</v>
      </c>
      <c r="H20" s="423"/>
      <c r="I20" s="423"/>
      <c r="J20" s="414"/>
      <c r="K20" s="394">
        <v>2</v>
      </c>
      <c r="L20" s="414"/>
      <c r="M20" s="414"/>
      <c r="N20" s="414"/>
      <c r="O20" s="416">
        <v>4</v>
      </c>
      <c r="P20" s="424"/>
      <c r="Q20" s="425"/>
      <c r="R20" s="393"/>
      <c r="S20" s="393"/>
      <c r="T20" s="414"/>
      <c r="U20" s="175"/>
    </row>
    <row r="21" spans="1:22" ht="24" customHeight="1">
      <c r="A21" s="490"/>
      <c r="B21" s="418"/>
      <c r="C21" s="418"/>
      <c r="D21" s="418"/>
      <c r="E21" s="418"/>
      <c r="F21" s="418"/>
      <c r="G21" s="418"/>
      <c r="H21" s="403"/>
      <c r="I21" s="403"/>
      <c r="J21" s="402"/>
      <c r="K21" s="426">
        <v>2</v>
      </c>
      <c r="L21" s="418"/>
      <c r="M21" s="418"/>
      <c r="N21" s="427"/>
      <c r="O21" s="418"/>
      <c r="P21" s="428"/>
      <c r="Q21" s="429"/>
      <c r="R21" s="418"/>
      <c r="S21" s="418"/>
      <c r="T21" s="418"/>
      <c r="U21" s="186"/>
    </row>
    <row r="22" spans="1:22" ht="24" customHeight="1">
      <c r="A22" s="491"/>
      <c r="B22" s="421"/>
      <c r="C22" s="421"/>
      <c r="D22" s="421"/>
      <c r="E22" s="421"/>
      <c r="F22" s="421"/>
      <c r="G22" s="421"/>
      <c r="H22" s="410"/>
      <c r="I22" s="410"/>
      <c r="J22" s="421"/>
      <c r="K22" s="430">
        <v>2</v>
      </c>
      <c r="L22" s="421"/>
      <c r="M22" s="421"/>
      <c r="N22" s="422"/>
      <c r="O22" s="421"/>
      <c r="P22" s="431"/>
      <c r="Q22" s="432"/>
      <c r="R22" s="421"/>
      <c r="S22" s="421"/>
      <c r="T22" s="421"/>
      <c r="U22" s="193">
        <f>SUM(B20:S20)+SUM(B21:S21)+SUM(B22:S22)</f>
        <v>18</v>
      </c>
    </row>
    <row r="23" spans="1:22" ht="24" customHeight="1">
      <c r="A23" s="519" t="s">
        <v>311</v>
      </c>
      <c r="B23" s="414"/>
      <c r="C23" s="414"/>
      <c r="D23" s="414"/>
      <c r="E23" s="414"/>
      <c r="F23" s="414"/>
      <c r="G23" s="395">
        <v>3</v>
      </c>
      <c r="H23" s="433">
        <v>2</v>
      </c>
      <c r="I23" s="414"/>
      <c r="J23" s="395">
        <v>3</v>
      </c>
      <c r="K23" s="433">
        <v>3</v>
      </c>
      <c r="L23" s="236"/>
      <c r="M23" s="236"/>
      <c r="N23" s="236"/>
      <c r="O23" s="414"/>
      <c r="P23" s="424"/>
      <c r="Q23" s="425"/>
      <c r="R23" s="414"/>
      <c r="S23" s="414"/>
      <c r="T23" s="414"/>
      <c r="U23" s="175"/>
    </row>
    <row r="24" spans="1:22" ht="24" customHeight="1">
      <c r="A24" s="490"/>
      <c r="B24" s="418"/>
      <c r="C24" s="476">
        <v>1</v>
      </c>
      <c r="D24" s="418"/>
      <c r="E24" s="418"/>
      <c r="F24" s="418"/>
      <c r="G24" s="434"/>
      <c r="H24" s="402"/>
      <c r="I24" s="418"/>
      <c r="J24" s="418"/>
      <c r="K24" s="434"/>
      <c r="L24" s="434"/>
      <c r="M24" s="434"/>
      <c r="N24" s="435">
        <v>3</v>
      </c>
      <c r="O24" s="418"/>
      <c r="P24" s="428"/>
      <c r="Q24" s="429"/>
      <c r="R24" s="418"/>
      <c r="S24" s="418"/>
      <c r="T24" s="418"/>
      <c r="U24" s="186"/>
    </row>
    <row r="25" spans="1:22" ht="24" customHeight="1">
      <c r="A25" s="491"/>
      <c r="B25" s="421"/>
      <c r="C25" s="421"/>
      <c r="D25" s="421"/>
      <c r="E25" s="421"/>
      <c r="F25" s="421"/>
      <c r="G25" s="436"/>
      <c r="H25" s="436"/>
      <c r="I25" s="421"/>
      <c r="J25" s="436"/>
      <c r="K25" s="436"/>
      <c r="L25" s="436"/>
      <c r="M25" s="436"/>
      <c r="N25" s="430">
        <v>3</v>
      </c>
      <c r="O25" s="421"/>
      <c r="P25" s="431"/>
      <c r="Q25" s="432"/>
      <c r="R25" s="421"/>
      <c r="S25" s="421"/>
      <c r="T25" s="421"/>
      <c r="U25" s="193">
        <f>SUM(B23:S23)+SUM(B24:S24)+SUM(B25:S25)</f>
        <v>18</v>
      </c>
    </row>
    <row r="26" spans="1:22" ht="24" customHeight="1">
      <c r="A26" s="67"/>
      <c r="B26" s="361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2"/>
      <c r="Q26" s="363"/>
      <c r="R26" s="361"/>
      <c r="S26" s="361"/>
      <c r="T26" s="361"/>
      <c r="U26" s="91">
        <f>SUM(B26:S26)</f>
        <v>0</v>
      </c>
    </row>
    <row r="27" spans="1:22" ht="15.75" customHeight="1">
      <c r="A27" s="95"/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145"/>
    </row>
    <row r="28" spans="1:22" ht="15.75" hidden="1" customHeight="1">
      <c r="B28" s="145"/>
      <c r="C28" s="145"/>
      <c r="D28" s="145"/>
      <c r="E28" s="145"/>
      <c r="F28" s="145"/>
      <c r="G28" s="145"/>
      <c r="H28" s="145"/>
      <c r="I28" s="145"/>
      <c r="J28" s="145">
        <v>3</v>
      </c>
      <c r="K28" s="145">
        <v>7</v>
      </c>
      <c r="L28" s="145">
        <v>8</v>
      </c>
      <c r="M28" s="145">
        <v>10</v>
      </c>
      <c r="N28" s="145"/>
      <c r="O28" s="145"/>
      <c r="P28" s="145"/>
      <c r="Q28" s="145"/>
      <c r="R28" s="145"/>
      <c r="S28" s="145"/>
      <c r="T28" s="145"/>
      <c r="U28" s="145"/>
      <c r="V28" s="145"/>
    </row>
    <row r="29" spans="1:22" ht="15.75" customHeight="1">
      <c r="A29" s="18" t="s">
        <v>312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</row>
    <row r="30" spans="1:22" ht="15.75" customHeight="1">
      <c r="A30" s="18" t="s">
        <v>199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</row>
    <row r="31" spans="1:22" ht="15.75" customHeight="1"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</row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7:A19"/>
    <mergeCell ref="A20:A22"/>
    <mergeCell ref="A23:A25"/>
    <mergeCell ref="B1:U1"/>
    <mergeCell ref="B2:P2"/>
    <mergeCell ref="Q2:S2"/>
    <mergeCell ref="T4:T10"/>
    <mergeCell ref="A14:A16"/>
  </mergeCells>
  <pageMargins left="0.70866141732283472" right="0.70866141732283472" top="0.74803149606299213" bottom="0.74803149606299213" header="0" footer="0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A1000"/>
  <sheetViews>
    <sheetView workbookViewId="0"/>
  </sheetViews>
  <sheetFormatPr defaultColWidth="14.42578125" defaultRowHeight="15" customHeight="1"/>
  <cols>
    <col min="1" max="1" width="24.85546875" customWidth="1"/>
    <col min="2" max="26" width="3.28515625" customWidth="1"/>
    <col min="27" max="27" width="5.140625" customWidth="1"/>
  </cols>
  <sheetData>
    <row r="1" spans="1:27" ht="30" customHeight="1">
      <c r="A1" s="1" t="s">
        <v>134</v>
      </c>
      <c r="B1" s="496" t="s">
        <v>313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510"/>
    </row>
    <row r="2" spans="1:27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510"/>
      <c r="S2" s="496" t="s">
        <v>102</v>
      </c>
      <c r="T2" s="497"/>
      <c r="U2" s="497"/>
      <c r="V2" s="497"/>
      <c r="W2" s="497"/>
      <c r="X2" s="497"/>
      <c r="Y2" s="497"/>
      <c r="Z2" s="497"/>
      <c r="AA2" s="510"/>
    </row>
    <row r="3" spans="1:27">
      <c r="A3" s="148" t="s">
        <v>5</v>
      </c>
      <c r="B3" s="149" t="s">
        <v>24</v>
      </c>
      <c r="C3" s="149" t="s">
        <v>25</v>
      </c>
      <c r="D3" s="149" t="s">
        <v>26</v>
      </c>
      <c r="E3" s="149" t="s">
        <v>27</v>
      </c>
      <c r="F3" s="149" t="s">
        <v>28</v>
      </c>
      <c r="G3" s="149" t="s">
        <v>29</v>
      </c>
      <c r="H3" s="149" t="s">
        <v>30</v>
      </c>
      <c r="I3" s="149" t="s">
        <v>31</v>
      </c>
      <c r="J3" s="149" t="s">
        <v>201</v>
      </c>
      <c r="K3" s="149" t="s">
        <v>32</v>
      </c>
      <c r="L3" s="149" t="s">
        <v>33</v>
      </c>
      <c r="M3" s="149" t="s">
        <v>34</v>
      </c>
      <c r="N3" s="149" t="s">
        <v>208</v>
      </c>
      <c r="O3" s="149" t="s">
        <v>35</v>
      </c>
      <c r="P3" s="149" t="s">
        <v>36</v>
      </c>
      <c r="Q3" s="149" t="s">
        <v>189</v>
      </c>
      <c r="R3" s="150" t="s">
        <v>37</v>
      </c>
      <c r="S3" s="438" t="s">
        <v>220</v>
      </c>
      <c r="T3" s="149" t="s">
        <v>38</v>
      </c>
      <c r="U3" s="149" t="s">
        <v>221</v>
      </c>
      <c r="V3" s="149" t="s">
        <v>43</v>
      </c>
      <c r="W3" s="149" t="s">
        <v>41</v>
      </c>
      <c r="X3" s="149" t="s">
        <v>44</v>
      </c>
      <c r="Y3" s="149" t="s">
        <v>45</v>
      </c>
      <c r="Z3" s="149" t="s">
        <v>46</v>
      </c>
      <c r="AA3" s="151" t="s">
        <v>190</v>
      </c>
    </row>
    <row r="4" spans="1:27">
      <c r="A4" s="439" t="s">
        <v>314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62"/>
      <c r="S4" s="103"/>
      <c r="T4" s="24"/>
      <c r="U4" s="24"/>
      <c r="V4" s="24"/>
      <c r="W4" s="24"/>
      <c r="X4" s="24"/>
      <c r="Y4" s="24"/>
      <c r="Z4" s="24"/>
      <c r="AA4" s="24"/>
    </row>
    <row r="5" spans="1:27">
      <c r="A5" s="440" t="s">
        <v>315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119"/>
      <c r="S5" s="120"/>
      <c r="T5" s="379"/>
      <c r="U5" s="33"/>
      <c r="V5" s="33">
        <v>2</v>
      </c>
      <c r="W5" s="33"/>
      <c r="X5" s="33">
        <v>2</v>
      </c>
      <c r="Y5" s="33">
        <v>2</v>
      </c>
      <c r="Z5" s="33">
        <v>3</v>
      </c>
      <c r="AA5" s="24"/>
    </row>
    <row r="6" spans="1:27">
      <c r="A6" s="441" t="s">
        <v>316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3"/>
      <c r="S6" s="124"/>
      <c r="T6" s="442"/>
      <c r="U6" s="122"/>
      <c r="V6" s="122"/>
      <c r="W6" s="122"/>
      <c r="X6" s="122"/>
      <c r="Y6" s="122"/>
      <c r="Z6" s="265">
        <v>3</v>
      </c>
      <c r="AA6" s="24"/>
    </row>
    <row r="7" spans="1:27">
      <c r="A7" s="443" t="s">
        <v>317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8"/>
      <c r="S7" s="129"/>
      <c r="T7" s="373"/>
      <c r="U7" s="126"/>
      <c r="V7" s="126"/>
      <c r="W7" s="126"/>
      <c r="X7" s="126"/>
      <c r="Y7" s="126"/>
      <c r="Z7" s="126">
        <v>4</v>
      </c>
      <c r="AA7" s="24"/>
    </row>
    <row r="8" spans="1:27">
      <c r="A8" s="444" t="s">
        <v>318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62"/>
      <c r="S8" s="103"/>
      <c r="T8" s="376"/>
      <c r="U8" s="24"/>
      <c r="V8" s="24"/>
      <c r="W8" s="24"/>
      <c r="X8" s="24"/>
      <c r="Y8" s="24"/>
      <c r="Z8" s="24"/>
      <c r="AA8" s="24"/>
    </row>
    <row r="9" spans="1:27">
      <c r="A9" s="444" t="s">
        <v>319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62"/>
      <c r="S9" s="103"/>
      <c r="T9" s="24"/>
      <c r="U9" s="24"/>
      <c r="V9" s="24"/>
      <c r="W9" s="24"/>
      <c r="X9" s="24"/>
      <c r="Y9" s="24"/>
      <c r="Z9" s="24"/>
      <c r="AA9" s="24"/>
    </row>
    <row r="10" spans="1:27">
      <c r="A10" s="56" t="s">
        <v>88</v>
      </c>
      <c r="B10" s="24">
        <f t="shared" ref="B10:C10" si="0">SUM(B4:B9)</f>
        <v>0</v>
      </c>
      <c r="C10" s="24">
        <f t="shared" si="0"/>
        <v>0</v>
      </c>
      <c r="D10" s="24">
        <f t="shared" ref="D10:R10" si="1">SUM(D4)</f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f t="shared" si="1"/>
        <v>0</v>
      </c>
      <c r="P10" s="24">
        <f t="shared" si="1"/>
        <v>0</v>
      </c>
      <c r="Q10" s="24">
        <f t="shared" si="1"/>
        <v>0</v>
      </c>
      <c r="R10" s="62">
        <f t="shared" si="1"/>
        <v>0</v>
      </c>
      <c r="S10" s="103">
        <f t="shared" ref="S10:Z10" si="2">SUM(S4:S9)</f>
        <v>0</v>
      </c>
      <c r="T10" s="24">
        <f t="shared" si="2"/>
        <v>0</v>
      </c>
      <c r="U10" s="24">
        <f t="shared" si="2"/>
        <v>0</v>
      </c>
      <c r="V10" s="24">
        <f t="shared" si="2"/>
        <v>2</v>
      </c>
      <c r="W10" s="24">
        <f t="shared" si="2"/>
        <v>0</v>
      </c>
      <c r="X10" s="24">
        <f t="shared" si="2"/>
        <v>2</v>
      </c>
      <c r="Y10" s="24">
        <f t="shared" si="2"/>
        <v>2</v>
      </c>
      <c r="Z10" s="24">
        <f t="shared" si="2"/>
        <v>10</v>
      </c>
      <c r="AA10" s="24">
        <f t="shared" ref="AA10:AA11" si="3">SUM(B10:Z10)</f>
        <v>16</v>
      </c>
    </row>
    <row r="11" spans="1:27">
      <c r="A11" s="445" t="s">
        <v>89</v>
      </c>
      <c r="B11" s="24">
        <f t="shared" ref="B11:Z11" si="4">B10-SUM(B13:B19)</f>
        <v>0</v>
      </c>
      <c r="C11" s="24">
        <f t="shared" si="4"/>
        <v>0</v>
      </c>
      <c r="D11" s="24">
        <f t="shared" si="4"/>
        <v>0</v>
      </c>
      <c r="E11" s="24">
        <f t="shared" si="4"/>
        <v>0</v>
      </c>
      <c r="F11" s="24">
        <f t="shared" si="4"/>
        <v>0</v>
      </c>
      <c r="G11" s="24">
        <f t="shared" si="4"/>
        <v>0</v>
      </c>
      <c r="H11" s="24">
        <f t="shared" si="4"/>
        <v>0</v>
      </c>
      <c r="I11" s="24">
        <f t="shared" si="4"/>
        <v>0</v>
      </c>
      <c r="J11" s="24">
        <f t="shared" si="4"/>
        <v>0</v>
      </c>
      <c r="K11" s="24">
        <f t="shared" si="4"/>
        <v>0</v>
      </c>
      <c r="L11" s="24">
        <f t="shared" si="4"/>
        <v>0</v>
      </c>
      <c r="M11" s="24">
        <f t="shared" si="4"/>
        <v>0</v>
      </c>
      <c r="N11" s="24">
        <f t="shared" si="4"/>
        <v>0</v>
      </c>
      <c r="O11" s="24">
        <f t="shared" si="4"/>
        <v>0</v>
      </c>
      <c r="P11" s="24">
        <f t="shared" si="4"/>
        <v>0</v>
      </c>
      <c r="Q11" s="24">
        <f t="shared" si="4"/>
        <v>0</v>
      </c>
      <c r="R11" s="62">
        <f t="shared" si="4"/>
        <v>0</v>
      </c>
      <c r="S11" s="103">
        <f t="shared" si="4"/>
        <v>0</v>
      </c>
      <c r="T11" s="24">
        <f t="shared" si="4"/>
        <v>0</v>
      </c>
      <c r="U11" s="24">
        <f t="shared" si="4"/>
        <v>0</v>
      </c>
      <c r="V11" s="24">
        <f t="shared" si="4"/>
        <v>0</v>
      </c>
      <c r="W11" s="24">
        <f t="shared" si="4"/>
        <v>0</v>
      </c>
      <c r="X11" s="24">
        <f t="shared" si="4"/>
        <v>0</v>
      </c>
      <c r="Y11" s="24">
        <f t="shared" si="4"/>
        <v>0</v>
      </c>
      <c r="Z11" s="24">
        <f t="shared" si="4"/>
        <v>0</v>
      </c>
      <c r="AA11" s="24">
        <f t="shared" si="3"/>
        <v>0</v>
      </c>
    </row>
    <row r="12" spans="1:27" ht="30" customHeight="1">
      <c r="A12" s="163" t="s">
        <v>90</v>
      </c>
      <c r="B12" s="445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  <c r="P12" s="446"/>
      <c r="Q12" s="446"/>
      <c r="R12" s="447"/>
      <c r="S12" s="448"/>
      <c r="T12" s="446"/>
      <c r="U12" s="446"/>
      <c r="V12" s="446"/>
      <c r="W12" s="446"/>
      <c r="X12" s="446"/>
      <c r="Y12" s="446"/>
      <c r="Z12" s="446"/>
      <c r="AA12" s="164"/>
    </row>
    <row r="13" spans="1:27" ht="24.75" customHeight="1">
      <c r="A13" s="509" t="s">
        <v>320</v>
      </c>
      <c r="B13" s="39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236"/>
      <c r="U13" s="236"/>
      <c r="V13" s="236"/>
      <c r="W13" s="236"/>
      <c r="X13" s="236"/>
      <c r="Y13" s="118"/>
      <c r="Z13" s="118"/>
      <c r="AA13" s="39"/>
    </row>
    <row r="14" spans="1:27" ht="24.75" customHeight="1">
      <c r="A14" s="491"/>
      <c r="B14" s="43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436"/>
      <c r="U14" s="436"/>
      <c r="V14" s="436">
        <v>2</v>
      </c>
      <c r="W14" s="436"/>
      <c r="X14" s="436">
        <v>2</v>
      </c>
      <c r="Y14" s="436">
        <v>2</v>
      </c>
      <c r="Z14" s="449">
        <v>10</v>
      </c>
      <c r="AA14" s="43">
        <f>SUM(B13:Z13)+SUM(B14:Z14)</f>
        <v>16</v>
      </c>
    </row>
    <row r="15" spans="1:27" ht="24.75" customHeight="1">
      <c r="A15" s="532"/>
      <c r="B15" s="39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236"/>
      <c r="U15" s="236"/>
      <c r="V15" s="236"/>
      <c r="W15" s="236"/>
      <c r="X15" s="236"/>
      <c r="Y15" s="236"/>
      <c r="Z15" s="450"/>
      <c r="AA15" s="39"/>
    </row>
    <row r="16" spans="1:27" ht="24.75" customHeight="1">
      <c r="A16" s="491"/>
      <c r="B16" s="43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436"/>
      <c r="U16" s="436"/>
      <c r="V16" s="436"/>
      <c r="W16" s="436"/>
      <c r="X16" s="436"/>
      <c r="Y16" s="436"/>
      <c r="Z16" s="241"/>
      <c r="AA16" s="43">
        <f>SUM(B15:Z15)+SUM(B16:Z16)</f>
        <v>0</v>
      </c>
    </row>
    <row r="17" spans="1:27" ht="30" customHeight="1">
      <c r="A17" s="1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2"/>
      <c r="S17" s="146"/>
      <c r="T17" s="76"/>
      <c r="U17" s="76"/>
      <c r="V17" s="76"/>
      <c r="W17" s="76"/>
      <c r="X17" s="76"/>
      <c r="Y17" s="76"/>
      <c r="Z17" s="76"/>
      <c r="AA17" s="76">
        <f>SUM(B17:Y17)</f>
        <v>0</v>
      </c>
    </row>
    <row r="18" spans="1:27" ht="30" customHeight="1">
      <c r="B18" s="451"/>
      <c r="C18" s="451"/>
      <c r="D18" s="451"/>
      <c r="E18" s="451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451"/>
      <c r="T18" s="451"/>
      <c r="U18" s="451"/>
      <c r="V18" s="451"/>
      <c r="W18" s="451"/>
      <c r="X18" s="451"/>
      <c r="Y18" s="451"/>
      <c r="Z18" s="18"/>
      <c r="AA18" s="18"/>
    </row>
    <row r="19" spans="1:27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5.7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75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75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5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5.75" customHeight="1"/>
    <row r="27" spans="1:27" ht="15.75" customHeight="1"/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AA1"/>
    <mergeCell ref="B2:R2"/>
    <mergeCell ref="S2:AA2"/>
    <mergeCell ref="A13:A14"/>
    <mergeCell ref="A15:A1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0"/>
  <sheetViews>
    <sheetView workbookViewId="0">
      <selection activeCell="R3" sqref="R1:R1048576"/>
    </sheetView>
  </sheetViews>
  <sheetFormatPr defaultColWidth="14.42578125" defaultRowHeight="15" customHeight="1"/>
  <cols>
    <col min="1" max="1" width="15.42578125" customWidth="1"/>
    <col min="2" max="29" width="3.28515625" customWidth="1"/>
    <col min="30" max="30" width="4.85546875" customWidth="1"/>
  </cols>
  <sheetData>
    <row r="1" spans="1:30" ht="30" customHeight="1">
      <c r="A1" s="1" t="s">
        <v>99</v>
      </c>
      <c r="B1" s="496" t="s">
        <v>100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510"/>
    </row>
    <row r="2" spans="1:30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510"/>
      <c r="P2" s="496" t="s">
        <v>102</v>
      </c>
      <c r="Q2" s="497"/>
      <c r="R2" s="497"/>
      <c r="S2" s="497"/>
      <c r="T2" s="497"/>
      <c r="U2" s="497"/>
      <c r="V2" s="497"/>
      <c r="W2" s="497"/>
      <c r="X2" s="510"/>
      <c r="Y2" s="496" t="s">
        <v>103</v>
      </c>
      <c r="Z2" s="497"/>
      <c r="AA2" s="497"/>
      <c r="AB2" s="497"/>
      <c r="AC2" s="510"/>
      <c r="AD2" s="1"/>
    </row>
    <row r="3" spans="1:30">
      <c r="A3" s="56" t="s">
        <v>5</v>
      </c>
      <c r="B3" s="57" t="s">
        <v>24</v>
      </c>
      <c r="C3" s="57" t="s">
        <v>25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35</v>
      </c>
      <c r="N3" s="57" t="s">
        <v>36</v>
      </c>
      <c r="O3" s="57" t="s">
        <v>37</v>
      </c>
      <c r="P3" s="57" t="s">
        <v>38</v>
      </c>
      <c r="Q3" s="57" t="s">
        <v>39</v>
      </c>
      <c r="R3" s="57" t="s">
        <v>40</v>
      </c>
      <c r="S3" s="57" t="s">
        <v>41</v>
      </c>
      <c r="T3" s="57" t="s">
        <v>43</v>
      </c>
      <c r="U3" s="57" t="s">
        <v>44</v>
      </c>
      <c r="V3" s="57" t="s">
        <v>46</v>
      </c>
      <c r="W3" s="58" t="s">
        <v>42</v>
      </c>
      <c r="X3" s="59" t="s">
        <v>45</v>
      </c>
      <c r="Y3" s="60" t="s">
        <v>47</v>
      </c>
      <c r="Z3" s="57" t="s">
        <v>48</v>
      </c>
      <c r="AA3" s="57" t="s">
        <v>49</v>
      </c>
      <c r="AB3" s="57" t="s">
        <v>50</v>
      </c>
      <c r="AC3" s="58" t="s">
        <v>51</v>
      </c>
      <c r="AD3" s="61" t="s">
        <v>84</v>
      </c>
    </row>
    <row r="4" spans="1:30">
      <c r="A4" s="23" t="s">
        <v>104</v>
      </c>
      <c r="B4" s="24">
        <v>4</v>
      </c>
      <c r="C4" s="24">
        <v>4</v>
      </c>
      <c r="D4" s="24">
        <v>4</v>
      </c>
      <c r="E4" s="24">
        <v>4</v>
      </c>
      <c r="F4" s="24">
        <v>4</v>
      </c>
      <c r="G4" s="24">
        <v>4</v>
      </c>
      <c r="H4" s="24">
        <v>4</v>
      </c>
      <c r="I4" s="24">
        <v>4</v>
      </c>
      <c r="J4" s="24">
        <v>4</v>
      </c>
      <c r="K4" s="24">
        <v>4</v>
      </c>
      <c r="L4" s="24">
        <v>4</v>
      </c>
      <c r="M4" s="24">
        <v>4</v>
      </c>
      <c r="N4" s="24">
        <v>4</v>
      </c>
      <c r="O4" s="62">
        <v>4</v>
      </c>
      <c r="P4" s="62">
        <v>4</v>
      </c>
      <c r="Q4" s="62">
        <v>4</v>
      </c>
      <c r="R4" s="62">
        <v>4</v>
      </c>
      <c r="S4" s="62">
        <v>4</v>
      </c>
      <c r="T4" s="62">
        <v>4</v>
      </c>
      <c r="U4" s="62">
        <v>4</v>
      </c>
      <c r="V4" s="62">
        <v>4</v>
      </c>
      <c r="W4" s="62">
        <v>4</v>
      </c>
      <c r="X4" s="62">
        <v>4</v>
      </c>
      <c r="Y4" s="62">
        <v>4</v>
      </c>
      <c r="Z4" s="62">
        <v>4</v>
      </c>
      <c r="AA4" s="62">
        <v>4</v>
      </c>
      <c r="AB4" s="62">
        <v>4</v>
      </c>
      <c r="AC4" s="62">
        <v>4</v>
      </c>
      <c r="AD4" s="24"/>
    </row>
    <row r="5" spans="1:30">
      <c r="A5" s="23" t="s">
        <v>105</v>
      </c>
      <c r="B5" s="24">
        <v>2</v>
      </c>
      <c r="C5" s="24">
        <v>2</v>
      </c>
      <c r="D5" s="24">
        <v>2</v>
      </c>
      <c r="E5" s="24">
        <v>2</v>
      </c>
      <c r="F5" s="24">
        <v>2</v>
      </c>
      <c r="G5" s="24">
        <v>2</v>
      </c>
      <c r="H5" s="24">
        <v>2</v>
      </c>
      <c r="I5" s="24">
        <v>1</v>
      </c>
      <c r="J5" s="24">
        <v>2</v>
      </c>
      <c r="K5" s="24">
        <v>2</v>
      </c>
      <c r="L5" s="24">
        <v>1</v>
      </c>
      <c r="M5" s="24">
        <v>2</v>
      </c>
      <c r="N5" s="24">
        <v>2</v>
      </c>
      <c r="O5" s="62">
        <v>2</v>
      </c>
      <c r="P5" s="62">
        <v>2</v>
      </c>
      <c r="Q5" s="62">
        <v>2</v>
      </c>
      <c r="R5" s="62">
        <v>2</v>
      </c>
      <c r="S5" s="62">
        <v>2</v>
      </c>
      <c r="T5" s="62">
        <v>2</v>
      </c>
      <c r="U5" s="62">
        <v>2</v>
      </c>
      <c r="V5" s="62">
        <v>2</v>
      </c>
      <c r="W5" s="62">
        <v>2</v>
      </c>
      <c r="X5" s="62">
        <v>2</v>
      </c>
      <c r="Y5" s="62">
        <v>2</v>
      </c>
      <c r="Z5" s="62">
        <v>2</v>
      </c>
      <c r="AA5" s="62">
        <v>2</v>
      </c>
      <c r="AB5" s="62">
        <v>2</v>
      </c>
      <c r="AC5" s="62">
        <v>2</v>
      </c>
      <c r="AD5" s="24"/>
    </row>
    <row r="6" spans="1:30">
      <c r="A6" s="23" t="s">
        <v>106</v>
      </c>
      <c r="B6" s="24">
        <f t="shared" ref="B6:AC6" si="0">SUM(B4:B5)</f>
        <v>6</v>
      </c>
      <c r="C6" s="24">
        <f t="shared" si="0"/>
        <v>6</v>
      </c>
      <c r="D6" s="24">
        <f t="shared" si="0"/>
        <v>6</v>
      </c>
      <c r="E6" s="24">
        <f t="shared" si="0"/>
        <v>6</v>
      </c>
      <c r="F6" s="24">
        <f t="shared" si="0"/>
        <v>6</v>
      </c>
      <c r="G6" s="24">
        <f t="shared" si="0"/>
        <v>6</v>
      </c>
      <c r="H6" s="24">
        <f t="shared" si="0"/>
        <v>6</v>
      </c>
      <c r="I6" s="24">
        <f t="shared" si="0"/>
        <v>5</v>
      </c>
      <c r="J6" s="24">
        <f t="shared" si="0"/>
        <v>6</v>
      </c>
      <c r="K6" s="24">
        <f t="shared" si="0"/>
        <v>6</v>
      </c>
      <c r="L6" s="24">
        <f t="shared" si="0"/>
        <v>5</v>
      </c>
      <c r="M6" s="24">
        <f t="shared" si="0"/>
        <v>6</v>
      </c>
      <c r="N6" s="24">
        <f t="shared" si="0"/>
        <v>6</v>
      </c>
      <c r="O6" s="62">
        <f t="shared" si="0"/>
        <v>6</v>
      </c>
      <c r="P6" s="62">
        <f t="shared" si="0"/>
        <v>6</v>
      </c>
      <c r="Q6" s="62">
        <f t="shared" si="0"/>
        <v>6</v>
      </c>
      <c r="R6" s="62">
        <f t="shared" si="0"/>
        <v>6</v>
      </c>
      <c r="S6" s="62">
        <f t="shared" si="0"/>
        <v>6</v>
      </c>
      <c r="T6" s="62">
        <f t="shared" si="0"/>
        <v>6</v>
      </c>
      <c r="U6" s="62">
        <f t="shared" si="0"/>
        <v>6</v>
      </c>
      <c r="V6" s="62">
        <f t="shared" si="0"/>
        <v>6</v>
      </c>
      <c r="W6" s="62">
        <f t="shared" si="0"/>
        <v>6</v>
      </c>
      <c r="X6" s="62">
        <f t="shared" si="0"/>
        <v>6</v>
      </c>
      <c r="Y6" s="62">
        <f t="shared" si="0"/>
        <v>6</v>
      </c>
      <c r="Z6" s="62">
        <f t="shared" si="0"/>
        <v>6</v>
      </c>
      <c r="AA6" s="62">
        <f t="shared" si="0"/>
        <v>6</v>
      </c>
      <c r="AB6" s="62">
        <f t="shared" si="0"/>
        <v>6</v>
      </c>
      <c r="AC6" s="62">
        <f t="shared" si="0"/>
        <v>6</v>
      </c>
      <c r="AD6" s="24">
        <f t="shared" ref="AD6:AD7" si="1">SUM(B6:AC6)</f>
        <v>166</v>
      </c>
    </row>
    <row r="7" spans="1:30">
      <c r="A7" s="23" t="s">
        <v>89</v>
      </c>
      <c r="B7" s="24">
        <f t="shared" ref="B7:AC7" si="2">B6-SUM(B9:B19)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2"/>
        <v>0</v>
      </c>
      <c r="U7" s="24">
        <f t="shared" si="2"/>
        <v>0</v>
      </c>
      <c r="V7" s="24">
        <f t="shared" si="2"/>
        <v>0</v>
      </c>
      <c r="W7" s="24">
        <f t="shared" si="2"/>
        <v>0</v>
      </c>
      <c r="X7" s="24">
        <f t="shared" si="2"/>
        <v>0</v>
      </c>
      <c r="Y7" s="24">
        <f t="shared" si="2"/>
        <v>0</v>
      </c>
      <c r="Z7" s="24">
        <f t="shared" si="2"/>
        <v>0</v>
      </c>
      <c r="AA7" s="24">
        <f t="shared" si="2"/>
        <v>0</v>
      </c>
      <c r="AB7" s="24">
        <f t="shared" si="2"/>
        <v>0</v>
      </c>
      <c r="AC7" s="24">
        <f t="shared" si="2"/>
        <v>0</v>
      </c>
      <c r="AD7" s="24">
        <f t="shared" si="1"/>
        <v>0</v>
      </c>
    </row>
    <row r="8" spans="1:30" ht="30" customHeight="1">
      <c r="A8" s="63" t="s">
        <v>90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66"/>
      <c r="Q8" s="64"/>
      <c r="R8" s="64"/>
      <c r="S8" s="64"/>
      <c r="T8" s="64"/>
      <c r="U8" s="64"/>
      <c r="V8" s="64"/>
      <c r="W8" s="67"/>
      <c r="X8" s="68"/>
      <c r="Y8" s="69"/>
      <c r="Z8" s="64"/>
      <c r="AA8" s="64"/>
      <c r="AB8" s="64"/>
      <c r="AC8" s="65"/>
      <c r="AD8" s="70"/>
    </row>
    <row r="9" spans="1:30" ht="30" customHeight="1">
      <c r="A9" s="34" t="s">
        <v>107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>
        <v>6</v>
      </c>
      <c r="N9" s="71"/>
      <c r="O9" s="72"/>
      <c r="P9" s="73"/>
      <c r="Q9" s="71"/>
      <c r="R9" s="71"/>
      <c r="S9" s="71"/>
      <c r="T9" s="71">
        <v>6</v>
      </c>
      <c r="U9" s="71"/>
      <c r="V9" s="71"/>
      <c r="W9" s="71">
        <v>6</v>
      </c>
      <c r="X9" s="74"/>
      <c r="Y9" s="75"/>
      <c r="Z9" s="71"/>
      <c r="AA9" s="71"/>
      <c r="AB9" s="71"/>
      <c r="AC9" s="72"/>
      <c r="AD9" s="76">
        <f t="shared" ref="AD9:AD19" si="3">SUM(B9:AC9)</f>
        <v>18</v>
      </c>
    </row>
    <row r="10" spans="1:30" ht="30" customHeight="1">
      <c r="A10" s="34" t="s">
        <v>108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73"/>
      <c r="Q10" s="71"/>
      <c r="R10" s="71"/>
      <c r="S10" s="71"/>
      <c r="T10" s="71"/>
      <c r="U10" s="71"/>
      <c r="V10" s="71"/>
      <c r="W10" s="71"/>
      <c r="X10" s="74"/>
      <c r="Y10" s="75"/>
      <c r="Z10" s="71">
        <v>6</v>
      </c>
      <c r="AA10" s="71"/>
      <c r="AB10" s="71">
        <v>6</v>
      </c>
      <c r="AC10" s="72">
        <v>6</v>
      </c>
      <c r="AD10" s="76">
        <f t="shared" si="3"/>
        <v>18</v>
      </c>
    </row>
    <row r="11" spans="1:30" ht="30" customHeight="1">
      <c r="A11" s="34" t="s">
        <v>109</v>
      </c>
      <c r="B11" s="71">
        <v>6</v>
      </c>
      <c r="C11" s="71"/>
      <c r="D11" s="71">
        <v>6</v>
      </c>
      <c r="E11" s="71"/>
      <c r="F11" s="71"/>
      <c r="G11" s="71"/>
      <c r="H11" s="71"/>
      <c r="I11" s="71"/>
      <c r="J11" s="71"/>
      <c r="K11" s="71">
        <v>6</v>
      </c>
      <c r="L11" s="71"/>
      <c r="M11" s="71"/>
      <c r="N11" s="71"/>
      <c r="O11" s="72"/>
      <c r="P11" s="73"/>
      <c r="Q11" s="71"/>
      <c r="R11" s="71"/>
      <c r="S11" s="71"/>
      <c r="T11" s="71"/>
      <c r="U11" s="71"/>
      <c r="V11" s="71"/>
      <c r="W11" s="71"/>
      <c r="X11" s="74"/>
      <c r="Y11" s="75"/>
      <c r="Z11" s="71"/>
      <c r="AA11" s="71"/>
      <c r="AB11" s="71"/>
      <c r="AC11" s="72"/>
      <c r="AD11" s="76">
        <f t="shared" si="3"/>
        <v>18</v>
      </c>
    </row>
    <row r="12" spans="1:30" ht="30" customHeight="1">
      <c r="A12" s="34" t="s">
        <v>110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  <c r="P12" s="73">
        <v>6</v>
      </c>
      <c r="Q12" s="71"/>
      <c r="R12" s="71"/>
      <c r="S12" s="71"/>
      <c r="T12" s="71"/>
      <c r="U12" s="71"/>
      <c r="V12" s="71"/>
      <c r="W12" s="71"/>
      <c r="X12" s="74">
        <v>6</v>
      </c>
      <c r="Y12" s="75">
        <v>6</v>
      </c>
      <c r="Z12" s="71"/>
      <c r="AA12" s="71"/>
      <c r="AB12" s="71"/>
      <c r="AC12" s="72"/>
      <c r="AD12" s="76">
        <f t="shared" si="3"/>
        <v>18</v>
      </c>
    </row>
    <row r="13" spans="1:30" ht="30" customHeight="1">
      <c r="A13" s="34" t="s">
        <v>111</v>
      </c>
      <c r="B13" s="71"/>
      <c r="C13" s="71"/>
      <c r="D13" s="71"/>
      <c r="E13" s="71">
        <v>6</v>
      </c>
      <c r="F13" s="71"/>
      <c r="G13" s="71"/>
      <c r="H13" s="71"/>
      <c r="I13" s="71"/>
      <c r="J13" s="71"/>
      <c r="K13" s="71"/>
      <c r="L13" s="71"/>
      <c r="M13" s="71"/>
      <c r="N13" s="71"/>
      <c r="O13" s="72"/>
      <c r="P13" s="73"/>
      <c r="Q13" s="71"/>
      <c r="R13" s="71"/>
      <c r="S13" s="71">
        <v>6</v>
      </c>
      <c r="T13" s="71"/>
      <c r="U13" s="71">
        <v>6</v>
      </c>
      <c r="V13" s="71"/>
      <c r="W13" s="71"/>
      <c r="X13" s="74"/>
      <c r="Y13" s="75"/>
      <c r="Z13" s="71"/>
      <c r="AA13" s="71"/>
      <c r="AB13" s="71"/>
      <c r="AC13" s="72"/>
      <c r="AD13" s="76">
        <f t="shared" si="3"/>
        <v>18</v>
      </c>
    </row>
    <row r="14" spans="1:30" ht="30" customHeight="1">
      <c r="A14" s="34" t="s">
        <v>112</v>
      </c>
      <c r="B14" s="71"/>
      <c r="C14" s="71"/>
      <c r="D14" s="71"/>
      <c r="E14" s="71"/>
      <c r="F14" s="71"/>
      <c r="G14" s="71"/>
      <c r="H14" s="71"/>
      <c r="I14" s="71">
        <v>4</v>
      </c>
      <c r="J14" s="71"/>
      <c r="K14" s="71"/>
      <c r="L14" s="71">
        <v>4</v>
      </c>
      <c r="M14" s="71"/>
      <c r="N14" s="71"/>
      <c r="O14" s="72">
        <v>6</v>
      </c>
      <c r="P14" s="73"/>
      <c r="Q14" s="71"/>
      <c r="R14" s="71">
        <v>4</v>
      </c>
      <c r="S14" s="71"/>
      <c r="T14" s="71"/>
      <c r="U14" s="71"/>
      <c r="V14" s="71"/>
      <c r="W14" s="71"/>
      <c r="X14" s="74"/>
      <c r="Y14" s="75"/>
      <c r="Z14" s="71"/>
      <c r="AA14" s="71"/>
      <c r="AB14" s="71"/>
      <c r="AC14" s="72"/>
      <c r="AD14" s="76">
        <f t="shared" si="3"/>
        <v>18</v>
      </c>
    </row>
    <row r="15" spans="1:30" ht="30" customHeight="1">
      <c r="A15" s="34" t="s">
        <v>113</v>
      </c>
      <c r="B15" s="71"/>
      <c r="C15" s="71"/>
      <c r="D15" s="71"/>
      <c r="E15" s="71"/>
      <c r="F15" s="71"/>
      <c r="G15" s="71">
        <v>6</v>
      </c>
      <c r="H15" s="71"/>
      <c r="I15" s="71"/>
      <c r="J15" s="71">
        <v>6</v>
      </c>
      <c r="K15" s="71"/>
      <c r="L15" s="71"/>
      <c r="M15" s="71"/>
      <c r="N15" s="71"/>
      <c r="O15" s="72"/>
      <c r="P15" s="73"/>
      <c r="Q15" s="71"/>
      <c r="R15" s="71"/>
      <c r="S15" s="71"/>
      <c r="T15" s="71"/>
      <c r="U15" s="71"/>
      <c r="V15" s="71">
        <v>6</v>
      </c>
      <c r="W15" s="71"/>
      <c r="X15" s="74"/>
      <c r="Y15" s="75"/>
      <c r="Z15" s="71"/>
      <c r="AA15" s="71"/>
      <c r="AB15" s="71"/>
      <c r="AC15" s="72"/>
      <c r="AD15" s="76">
        <f t="shared" si="3"/>
        <v>18</v>
      </c>
    </row>
    <row r="16" spans="1:30" ht="30" customHeight="1">
      <c r="A16" s="34" t="s">
        <v>114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  <c r="P16" s="73"/>
      <c r="Q16" s="71"/>
      <c r="R16" s="71"/>
      <c r="S16" s="71"/>
      <c r="T16" s="71"/>
      <c r="U16" s="71"/>
      <c r="V16" s="71"/>
      <c r="W16" s="71"/>
      <c r="X16" s="74"/>
      <c r="Y16" s="75"/>
      <c r="Z16" s="71"/>
      <c r="AA16" s="71"/>
      <c r="AB16" s="71"/>
      <c r="AC16" s="72"/>
      <c r="AD16" s="76">
        <f t="shared" si="3"/>
        <v>0</v>
      </c>
    </row>
    <row r="17" spans="1:30" ht="30" customHeight="1">
      <c r="A17" s="34" t="s">
        <v>115</v>
      </c>
      <c r="B17" s="71"/>
      <c r="C17" s="71"/>
      <c r="D17" s="71"/>
      <c r="E17" s="71"/>
      <c r="F17" s="71"/>
      <c r="G17" s="71"/>
      <c r="H17" s="71">
        <v>6</v>
      </c>
      <c r="I17" s="71"/>
      <c r="J17" s="71"/>
      <c r="K17" s="71"/>
      <c r="L17" s="71"/>
      <c r="M17" s="71"/>
      <c r="N17" s="71">
        <v>6</v>
      </c>
      <c r="O17" s="72"/>
      <c r="P17" s="73"/>
      <c r="Q17" s="71"/>
      <c r="R17" s="71"/>
      <c r="S17" s="71"/>
      <c r="T17" s="71"/>
      <c r="U17" s="71"/>
      <c r="V17" s="71"/>
      <c r="W17" s="71"/>
      <c r="X17" s="74"/>
      <c r="Y17" s="75"/>
      <c r="Z17" s="71"/>
      <c r="AA17" s="71">
        <v>6</v>
      </c>
      <c r="AB17" s="71"/>
      <c r="AC17" s="72"/>
      <c r="AD17" s="76">
        <f t="shared" si="3"/>
        <v>18</v>
      </c>
    </row>
    <row r="18" spans="1:30" ht="39" customHeight="1">
      <c r="A18" s="77" t="s">
        <v>116</v>
      </c>
      <c r="B18" s="71"/>
      <c r="C18" s="71">
        <v>6</v>
      </c>
      <c r="D18" s="71"/>
      <c r="E18" s="71"/>
      <c r="F18" s="71">
        <v>6</v>
      </c>
      <c r="G18" s="71"/>
      <c r="H18" s="71"/>
      <c r="I18" s="71"/>
      <c r="J18" s="71"/>
      <c r="K18" s="71"/>
      <c r="L18" s="71"/>
      <c r="M18" s="71"/>
      <c r="N18" s="71"/>
      <c r="O18" s="72"/>
      <c r="P18" s="73"/>
      <c r="Q18" s="71">
        <v>6</v>
      </c>
      <c r="R18" s="71"/>
      <c r="S18" s="71"/>
      <c r="T18" s="71"/>
      <c r="U18" s="71"/>
      <c r="V18" s="71"/>
      <c r="W18" s="71"/>
      <c r="X18" s="74"/>
      <c r="Y18" s="75"/>
      <c r="Z18" s="71"/>
      <c r="AA18" s="71"/>
      <c r="AB18" s="71"/>
      <c r="AC18" s="72"/>
      <c r="AD18" s="76">
        <f t="shared" si="3"/>
        <v>18</v>
      </c>
    </row>
    <row r="19" spans="1:30" ht="39" customHeight="1">
      <c r="A19" s="77" t="s">
        <v>117</v>
      </c>
      <c r="B19" s="71"/>
      <c r="C19" s="71"/>
      <c r="D19" s="71"/>
      <c r="E19" s="71"/>
      <c r="F19" s="71"/>
      <c r="G19" s="71"/>
      <c r="H19" s="71"/>
      <c r="I19" s="71">
        <v>1</v>
      </c>
      <c r="J19" s="71"/>
      <c r="K19" s="71"/>
      <c r="L19" s="71">
        <v>1</v>
      </c>
      <c r="M19" s="71"/>
      <c r="N19" s="71"/>
      <c r="O19" s="72"/>
      <c r="P19" s="73"/>
      <c r="Q19" s="71"/>
      <c r="R19" s="71">
        <v>2</v>
      </c>
      <c r="S19" s="71"/>
      <c r="T19" s="71"/>
      <c r="U19" s="71"/>
      <c r="V19" s="71"/>
      <c r="W19" s="71"/>
      <c r="X19" s="74"/>
      <c r="Y19" s="75"/>
      <c r="Z19" s="71"/>
      <c r="AA19" s="71"/>
      <c r="AB19" s="71"/>
      <c r="AC19" s="72"/>
      <c r="AD19" s="76">
        <f t="shared" si="3"/>
        <v>4</v>
      </c>
    </row>
    <row r="20" spans="1:30">
      <c r="A20" s="78" t="s">
        <v>118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15.75" customHeight="1">
      <c r="A21" s="78" t="s">
        <v>119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15.75" customHeight="1"/>
    <row r="23" spans="1:30" ht="15.75" customHeight="1"/>
    <row r="24" spans="1:30" ht="15.75" customHeight="1"/>
    <row r="25" spans="1:30" ht="15.75" customHeight="1"/>
    <row r="26" spans="1:30" ht="15.75" customHeight="1"/>
    <row r="27" spans="1:30" ht="15.75" customHeight="1"/>
    <row r="28" spans="1:30" ht="15.75" customHeight="1"/>
    <row r="29" spans="1:30" ht="15.75" customHeight="1"/>
    <row r="30" spans="1:30" ht="15.75" customHeight="1"/>
    <row r="31" spans="1:30" ht="15.75" customHeight="1"/>
    <row r="32" spans="1:3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AD1"/>
    <mergeCell ref="B2:O2"/>
    <mergeCell ref="P2:X2"/>
    <mergeCell ref="Y2:AC2"/>
  </mergeCells>
  <pageMargins left="0.70866141732283472" right="0.70866141732283472" top="0.74803149606299213" bottom="0.74803149606299213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000"/>
  <sheetViews>
    <sheetView workbookViewId="0"/>
  </sheetViews>
  <sheetFormatPr defaultColWidth="14.42578125" defaultRowHeight="15" customHeight="1"/>
  <cols>
    <col min="1" max="1" width="19.140625" customWidth="1"/>
    <col min="2" max="33" width="3.28515625" customWidth="1"/>
    <col min="34" max="34" width="6.28515625" customWidth="1"/>
  </cols>
  <sheetData>
    <row r="1" spans="1:34" ht="30" customHeight="1">
      <c r="A1" s="1" t="s">
        <v>288</v>
      </c>
      <c r="B1" s="496" t="s">
        <v>321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510"/>
    </row>
    <row r="2" spans="1:34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510"/>
      <c r="S2" s="496" t="s">
        <v>102</v>
      </c>
      <c r="T2" s="497"/>
      <c r="U2" s="497"/>
      <c r="V2" s="497"/>
      <c r="W2" s="497"/>
      <c r="X2" s="497"/>
      <c r="Y2" s="497"/>
      <c r="Z2" s="497"/>
      <c r="AA2" s="497"/>
      <c r="AB2" s="510"/>
      <c r="AC2" s="496" t="s">
        <v>103</v>
      </c>
      <c r="AD2" s="497"/>
      <c r="AE2" s="497"/>
      <c r="AF2" s="497"/>
      <c r="AG2" s="510"/>
      <c r="AH2" s="4"/>
    </row>
    <row r="3" spans="1:34">
      <c r="A3" s="79" t="s">
        <v>5</v>
      </c>
      <c r="B3" s="255" t="s">
        <v>24</v>
      </c>
      <c r="C3" s="255" t="s">
        <v>25</v>
      </c>
      <c r="D3" s="255" t="s">
        <v>26</v>
      </c>
      <c r="E3" s="255" t="s">
        <v>27</v>
      </c>
      <c r="F3" s="255" t="s">
        <v>28</v>
      </c>
      <c r="G3" s="255" t="s">
        <v>29</v>
      </c>
      <c r="H3" s="255" t="s">
        <v>30</v>
      </c>
      <c r="I3" s="255" t="s">
        <v>31</v>
      </c>
      <c r="J3" s="255" t="s">
        <v>32</v>
      </c>
      <c r="K3" s="255" t="s">
        <v>33</v>
      </c>
      <c r="L3" s="255" t="s">
        <v>34</v>
      </c>
      <c r="M3" s="255" t="s">
        <v>208</v>
      </c>
      <c r="N3" s="255" t="s">
        <v>35</v>
      </c>
      <c r="O3" s="255" t="s">
        <v>36</v>
      </c>
      <c r="P3" s="255" t="s">
        <v>42</v>
      </c>
      <c r="Q3" s="255" t="s">
        <v>189</v>
      </c>
      <c r="R3" s="255" t="s">
        <v>37</v>
      </c>
      <c r="S3" s="452" t="s">
        <v>145</v>
      </c>
      <c r="T3" s="257" t="s">
        <v>39</v>
      </c>
      <c r="U3" s="151" t="s">
        <v>40</v>
      </c>
      <c r="V3" s="57" t="s">
        <v>41</v>
      </c>
      <c r="W3" s="57" t="s">
        <v>43</v>
      </c>
      <c r="X3" s="57" t="s">
        <v>44</v>
      </c>
      <c r="Y3" s="57" t="s">
        <v>46</v>
      </c>
      <c r="Z3" s="58" t="s">
        <v>42</v>
      </c>
      <c r="AA3" s="58" t="s">
        <v>45</v>
      </c>
      <c r="AB3" s="151" t="s">
        <v>46</v>
      </c>
      <c r="AC3" s="453" t="s">
        <v>47</v>
      </c>
      <c r="AD3" s="151" t="s">
        <v>48</v>
      </c>
      <c r="AE3" s="151" t="s">
        <v>49</v>
      </c>
      <c r="AF3" s="151" t="s">
        <v>50</v>
      </c>
      <c r="AG3" s="151" t="s">
        <v>51</v>
      </c>
      <c r="AH3" s="11" t="s">
        <v>146</v>
      </c>
    </row>
    <row r="4" spans="1:34">
      <c r="A4" s="23" t="s">
        <v>322</v>
      </c>
      <c r="B4" s="24">
        <v>2</v>
      </c>
      <c r="C4" s="24">
        <v>2</v>
      </c>
      <c r="D4" s="24">
        <v>0</v>
      </c>
      <c r="E4" s="24">
        <v>0</v>
      </c>
      <c r="F4" s="24">
        <v>1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62"/>
      <c r="S4" s="103">
        <v>2</v>
      </c>
      <c r="T4" s="105">
        <v>2</v>
      </c>
      <c r="U4" s="24"/>
      <c r="V4" s="24"/>
      <c r="W4" s="24"/>
      <c r="X4" s="24"/>
      <c r="Y4" s="24"/>
      <c r="Z4" s="24"/>
      <c r="AA4" s="24"/>
      <c r="AB4" s="62"/>
      <c r="AC4" s="103"/>
      <c r="AD4" s="24">
        <v>0</v>
      </c>
      <c r="AE4" s="24">
        <v>2</v>
      </c>
      <c r="AF4" s="24">
        <v>2</v>
      </c>
      <c r="AG4" s="24">
        <v>2</v>
      </c>
      <c r="AH4" s="24"/>
    </row>
    <row r="5" spans="1:34">
      <c r="A5" s="23" t="s">
        <v>323</v>
      </c>
      <c r="B5" s="24">
        <v>0</v>
      </c>
      <c r="C5" s="24">
        <v>0</v>
      </c>
      <c r="D5" s="24">
        <v>0</v>
      </c>
      <c r="E5" s="24">
        <v>0</v>
      </c>
      <c r="F5" s="24">
        <v>1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62"/>
      <c r="S5" s="103"/>
      <c r="T5" s="105"/>
      <c r="U5" s="24"/>
      <c r="V5" s="24"/>
      <c r="W5" s="24"/>
      <c r="X5" s="24"/>
      <c r="Y5" s="24"/>
      <c r="Z5" s="24"/>
      <c r="AA5" s="24"/>
      <c r="AB5" s="62"/>
      <c r="AC5" s="103"/>
      <c r="AD5" s="24">
        <v>0</v>
      </c>
      <c r="AE5" s="24">
        <v>1</v>
      </c>
      <c r="AF5" s="24">
        <v>1</v>
      </c>
      <c r="AG5" s="24">
        <v>1</v>
      </c>
      <c r="AH5" s="24"/>
    </row>
    <row r="6" spans="1:34">
      <c r="A6" s="23" t="s">
        <v>88</v>
      </c>
      <c r="B6" s="24">
        <f t="shared" ref="B6:E6" si="0">SUM(B4:B5)</f>
        <v>2</v>
      </c>
      <c r="C6" s="24">
        <f t="shared" si="0"/>
        <v>2</v>
      </c>
      <c r="D6" s="24">
        <f t="shared" si="0"/>
        <v>0</v>
      </c>
      <c r="E6" s="24">
        <f t="shared" si="0"/>
        <v>0</v>
      </c>
      <c r="F6" s="24">
        <v>1</v>
      </c>
      <c r="G6" s="24">
        <f t="shared" ref="G6:R6" si="1">SUM(G5)</f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  <c r="K6" s="24">
        <f t="shared" si="1"/>
        <v>0</v>
      </c>
      <c r="L6" s="24">
        <f t="shared" si="1"/>
        <v>0</v>
      </c>
      <c r="M6" s="24">
        <f t="shared" si="1"/>
        <v>0</v>
      </c>
      <c r="N6" s="24">
        <f t="shared" si="1"/>
        <v>0</v>
      </c>
      <c r="O6" s="24">
        <f t="shared" si="1"/>
        <v>0</v>
      </c>
      <c r="P6" s="24">
        <f t="shared" si="1"/>
        <v>0</v>
      </c>
      <c r="Q6" s="24">
        <f t="shared" si="1"/>
        <v>0</v>
      </c>
      <c r="R6" s="62">
        <f t="shared" si="1"/>
        <v>0</v>
      </c>
      <c r="S6" s="103">
        <f t="shared" ref="S6:T6" si="2">SUM(S4:S5)</f>
        <v>2</v>
      </c>
      <c r="T6" s="105">
        <f t="shared" si="2"/>
        <v>2</v>
      </c>
      <c r="U6" s="24">
        <f t="shared" ref="U6:AD6" si="3">SUM(U5)</f>
        <v>0</v>
      </c>
      <c r="V6" s="24">
        <f t="shared" si="3"/>
        <v>0</v>
      </c>
      <c r="W6" s="24">
        <f t="shared" si="3"/>
        <v>0</v>
      </c>
      <c r="X6" s="24">
        <f t="shared" si="3"/>
        <v>0</v>
      </c>
      <c r="Y6" s="24">
        <f t="shared" si="3"/>
        <v>0</v>
      </c>
      <c r="Z6" s="24">
        <f t="shared" si="3"/>
        <v>0</v>
      </c>
      <c r="AA6" s="24">
        <f t="shared" si="3"/>
        <v>0</v>
      </c>
      <c r="AB6" s="62">
        <f t="shared" si="3"/>
        <v>0</v>
      </c>
      <c r="AC6" s="103">
        <f t="shared" si="3"/>
        <v>0</v>
      </c>
      <c r="AD6" s="24">
        <f t="shared" si="3"/>
        <v>0</v>
      </c>
      <c r="AE6" s="24">
        <f t="shared" ref="AE6:AG6" si="4">SUM(AE4:AE5)</f>
        <v>3</v>
      </c>
      <c r="AF6" s="24">
        <f t="shared" si="4"/>
        <v>3</v>
      </c>
      <c r="AG6" s="24">
        <f t="shared" si="4"/>
        <v>3</v>
      </c>
      <c r="AH6" s="24">
        <v>18</v>
      </c>
    </row>
    <row r="7" spans="1:34">
      <c r="A7" s="23" t="s">
        <v>89</v>
      </c>
      <c r="B7" s="24">
        <f t="shared" ref="B7:E7" si="5">B6-SUM(B9:B11)</f>
        <v>0</v>
      </c>
      <c r="C7" s="24">
        <f t="shared" si="5"/>
        <v>0</v>
      </c>
      <c r="D7" s="24">
        <f t="shared" si="5"/>
        <v>0</v>
      </c>
      <c r="E7" s="24">
        <f t="shared" si="5"/>
        <v>0</v>
      </c>
      <c r="F7" s="24">
        <v>1</v>
      </c>
      <c r="G7" s="24">
        <f t="shared" ref="G7:AG7" si="6">G6-SUM(G9:G11)</f>
        <v>0</v>
      </c>
      <c r="H7" s="24">
        <f t="shared" si="6"/>
        <v>0</v>
      </c>
      <c r="I7" s="24">
        <f t="shared" si="6"/>
        <v>0</v>
      </c>
      <c r="J7" s="24">
        <f t="shared" si="6"/>
        <v>0</v>
      </c>
      <c r="K7" s="24">
        <f t="shared" si="6"/>
        <v>0</v>
      </c>
      <c r="L7" s="24">
        <f t="shared" si="6"/>
        <v>0</v>
      </c>
      <c r="M7" s="24">
        <f t="shared" si="6"/>
        <v>0</v>
      </c>
      <c r="N7" s="24">
        <f t="shared" si="6"/>
        <v>0</v>
      </c>
      <c r="O7" s="24">
        <f t="shared" si="6"/>
        <v>0</v>
      </c>
      <c r="P7" s="24">
        <f t="shared" si="6"/>
        <v>0</v>
      </c>
      <c r="Q7" s="24">
        <f t="shared" si="6"/>
        <v>0</v>
      </c>
      <c r="R7" s="62">
        <f t="shared" si="6"/>
        <v>0</v>
      </c>
      <c r="S7" s="103">
        <f t="shared" si="6"/>
        <v>0</v>
      </c>
      <c r="T7" s="105">
        <f t="shared" si="6"/>
        <v>0</v>
      </c>
      <c r="U7" s="24">
        <f t="shared" si="6"/>
        <v>0</v>
      </c>
      <c r="V7" s="24">
        <f t="shared" si="6"/>
        <v>0</v>
      </c>
      <c r="W7" s="24">
        <f t="shared" si="6"/>
        <v>0</v>
      </c>
      <c r="X7" s="24">
        <f t="shared" si="6"/>
        <v>0</v>
      </c>
      <c r="Y7" s="24">
        <f t="shared" si="6"/>
        <v>0</v>
      </c>
      <c r="Z7" s="24">
        <f t="shared" si="6"/>
        <v>0</v>
      </c>
      <c r="AA7" s="24">
        <f t="shared" si="6"/>
        <v>0</v>
      </c>
      <c r="AB7" s="62">
        <f t="shared" si="6"/>
        <v>0</v>
      </c>
      <c r="AC7" s="103">
        <f t="shared" si="6"/>
        <v>0</v>
      </c>
      <c r="AD7" s="24">
        <f t="shared" si="6"/>
        <v>0</v>
      </c>
      <c r="AE7" s="24">
        <f t="shared" si="6"/>
        <v>0</v>
      </c>
      <c r="AF7" s="24">
        <f t="shared" si="6"/>
        <v>0</v>
      </c>
      <c r="AG7" s="24">
        <f t="shared" si="6"/>
        <v>0</v>
      </c>
      <c r="AH7" s="24">
        <v>18</v>
      </c>
    </row>
    <row r="8" spans="1:34" ht="30" customHeight="1">
      <c r="A8" s="19" t="s">
        <v>90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/>
      <c r="S8" s="214"/>
      <c r="T8" s="4"/>
      <c r="U8" s="1"/>
      <c r="V8" s="1"/>
      <c r="W8" s="1"/>
      <c r="X8" s="1"/>
      <c r="Y8" s="1"/>
      <c r="Z8" s="1"/>
      <c r="AA8" s="1"/>
      <c r="AB8" s="3"/>
      <c r="AC8" s="214"/>
      <c r="AD8" s="1"/>
      <c r="AE8" s="1"/>
      <c r="AF8" s="1"/>
      <c r="AG8" s="1"/>
      <c r="AH8" s="1"/>
    </row>
    <row r="9" spans="1:34" ht="30" customHeight="1">
      <c r="A9" s="1" t="s">
        <v>324</v>
      </c>
      <c r="B9" s="71">
        <v>2</v>
      </c>
      <c r="C9" s="71">
        <v>2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3">
        <v>2</v>
      </c>
      <c r="T9" s="75"/>
      <c r="U9" s="71"/>
      <c r="V9" s="71"/>
      <c r="W9" s="71"/>
      <c r="X9" s="71"/>
      <c r="Y9" s="71"/>
      <c r="Z9" s="71"/>
      <c r="AA9" s="71"/>
      <c r="AB9" s="74"/>
      <c r="AC9" s="75"/>
      <c r="AD9" s="71"/>
      <c r="AE9" s="71">
        <v>3</v>
      </c>
      <c r="AF9" s="71"/>
      <c r="AG9" s="71"/>
      <c r="AH9" s="76">
        <f t="shared" ref="AH9:AH11" si="7">SUM(B9:AG9)</f>
        <v>9</v>
      </c>
    </row>
    <row r="10" spans="1:34" ht="30" customHeight="1">
      <c r="A10" s="106" t="s">
        <v>325</v>
      </c>
      <c r="B10" s="71"/>
      <c r="C10" s="71"/>
      <c r="D10" s="71"/>
      <c r="E10" s="71"/>
      <c r="F10" s="71">
        <v>1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3"/>
      <c r="T10" s="75">
        <v>2</v>
      </c>
      <c r="U10" s="71"/>
      <c r="V10" s="71"/>
      <c r="W10" s="71"/>
      <c r="X10" s="71"/>
      <c r="Y10" s="71"/>
      <c r="Z10" s="71"/>
      <c r="AA10" s="71"/>
      <c r="AB10" s="74"/>
      <c r="AC10" s="75"/>
      <c r="AD10" s="71"/>
      <c r="AE10" s="71"/>
      <c r="AF10" s="71">
        <v>3</v>
      </c>
      <c r="AG10" s="71">
        <v>3</v>
      </c>
      <c r="AH10" s="76">
        <f t="shared" si="7"/>
        <v>9</v>
      </c>
    </row>
    <row r="11" spans="1:34" ht="30" customHeight="1">
      <c r="A11" s="106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3"/>
      <c r="T11" s="75"/>
      <c r="U11" s="71"/>
      <c r="V11" s="71"/>
      <c r="W11" s="71"/>
      <c r="X11" s="71"/>
      <c r="Y11" s="71"/>
      <c r="Z11" s="71"/>
      <c r="AA11" s="71"/>
      <c r="AB11" s="74"/>
      <c r="AC11" s="75"/>
      <c r="AD11" s="71"/>
      <c r="AE11" s="71"/>
      <c r="AF11" s="71"/>
      <c r="AG11" s="71"/>
      <c r="AH11" s="76">
        <f t="shared" si="7"/>
        <v>0</v>
      </c>
    </row>
    <row r="12" spans="1:34" ht="18.75" customHeight="1">
      <c r="A12" s="90"/>
      <c r="B12" s="18"/>
      <c r="C12" s="18"/>
    </row>
    <row r="13" spans="1:34">
      <c r="B13" s="18"/>
      <c r="C13" s="18"/>
    </row>
    <row r="14" spans="1:34">
      <c r="B14" s="18"/>
      <c r="C14" s="18"/>
    </row>
    <row r="15" spans="1:34">
      <c r="B15" s="18"/>
      <c r="C15" s="18"/>
    </row>
    <row r="16" spans="1:34"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9:33"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9:33"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9:33"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1" spans="19:33" ht="15.75" customHeight="1"/>
    <row r="22" spans="19:33" ht="15.75" customHeight="1"/>
    <row r="23" spans="19:33" ht="15.75" customHeight="1"/>
    <row r="24" spans="19:33" ht="15.75" customHeight="1"/>
    <row r="25" spans="19:33" ht="15.75" customHeight="1"/>
    <row r="26" spans="19:33" ht="15.75" customHeight="1"/>
    <row r="27" spans="19:33" ht="15.75" customHeight="1"/>
    <row r="28" spans="19:33" ht="15.75" customHeight="1"/>
    <row r="29" spans="19:33" ht="15.75" customHeight="1"/>
    <row r="30" spans="19:33" ht="15.75" customHeight="1"/>
    <row r="31" spans="19:33" ht="15.75" customHeight="1"/>
    <row r="32" spans="19:3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AH1"/>
    <mergeCell ref="B2:R2"/>
    <mergeCell ref="S2:AB2"/>
    <mergeCell ref="AC2:AG2"/>
  </mergeCells>
  <pageMargins left="0.70866141732283472" right="0.70866141732283472" top="0.74803149606299213" bottom="0.74803149606299213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98"/>
  <sheetViews>
    <sheetView workbookViewId="0"/>
  </sheetViews>
  <sheetFormatPr defaultColWidth="14.42578125" defaultRowHeight="15" customHeight="1"/>
  <cols>
    <col min="1" max="1" width="39" customWidth="1"/>
    <col min="2" max="26" width="3.28515625" customWidth="1"/>
    <col min="27" max="27" width="5.140625" customWidth="1"/>
  </cols>
  <sheetData>
    <row r="1" spans="1:27" ht="30" customHeight="1">
      <c r="A1" s="1" t="s">
        <v>134</v>
      </c>
      <c r="B1" s="496" t="s">
        <v>326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510"/>
    </row>
    <row r="2" spans="1:27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510"/>
      <c r="R2" s="496" t="s">
        <v>102</v>
      </c>
      <c r="S2" s="497"/>
      <c r="T2" s="497"/>
      <c r="U2" s="497"/>
      <c r="V2" s="497"/>
      <c r="W2" s="497"/>
      <c r="X2" s="497"/>
      <c r="Y2" s="497"/>
      <c r="Z2" s="510"/>
      <c r="AA2" s="4"/>
    </row>
    <row r="3" spans="1:27">
      <c r="A3" s="148" t="s">
        <v>5</v>
      </c>
      <c r="B3" s="87" t="s">
        <v>24</v>
      </c>
      <c r="C3" s="87" t="s">
        <v>25</v>
      </c>
      <c r="D3" s="87" t="s">
        <v>26</v>
      </c>
      <c r="E3" s="87" t="s">
        <v>27</v>
      </c>
      <c r="F3" s="87" t="s">
        <v>28</v>
      </c>
      <c r="G3" s="87" t="s">
        <v>29</v>
      </c>
      <c r="H3" s="87" t="s">
        <v>30</v>
      </c>
      <c r="I3" s="87" t="s">
        <v>31</v>
      </c>
      <c r="J3" s="87" t="s">
        <v>201</v>
      </c>
      <c r="K3" s="87" t="s">
        <v>32</v>
      </c>
      <c r="L3" s="87" t="s">
        <v>33</v>
      </c>
      <c r="M3" s="87" t="s">
        <v>34</v>
      </c>
      <c r="N3" s="87" t="s">
        <v>35</v>
      </c>
      <c r="O3" s="87" t="s">
        <v>36</v>
      </c>
      <c r="P3" s="87" t="s">
        <v>189</v>
      </c>
      <c r="Q3" s="454" t="s">
        <v>37</v>
      </c>
      <c r="R3" s="353" t="s">
        <v>145</v>
      </c>
      <c r="S3" s="57" t="s">
        <v>39</v>
      </c>
      <c r="T3" s="57" t="s">
        <v>40</v>
      </c>
      <c r="U3" s="57" t="s">
        <v>41</v>
      </c>
      <c r="V3" s="57" t="s">
        <v>43</v>
      </c>
      <c r="W3" s="57" t="s">
        <v>44</v>
      </c>
      <c r="X3" s="57" t="s">
        <v>46</v>
      </c>
      <c r="Y3" s="58" t="s">
        <v>42</v>
      </c>
      <c r="Z3" s="58" t="s">
        <v>45</v>
      </c>
      <c r="AA3" s="87" t="s">
        <v>190</v>
      </c>
    </row>
    <row r="4" spans="1:27">
      <c r="A4" s="23" t="s">
        <v>327</v>
      </c>
      <c r="B4" s="24">
        <v>1</v>
      </c>
      <c r="C4" s="24">
        <v>1</v>
      </c>
      <c r="D4" s="24">
        <v>1</v>
      </c>
      <c r="E4" s="24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62"/>
      <c r="R4" s="109">
        <v>1</v>
      </c>
      <c r="S4" s="24">
        <v>1</v>
      </c>
      <c r="T4" s="24">
        <v>1</v>
      </c>
      <c r="U4" s="24"/>
      <c r="V4" s="24"/>
      <c r="W4" s="24"/>
      <c r="X4" s="24"/>
      <c r="Y4" s="24"/>
      <c r="Z4" s="24"/>
      <c r="AA4" s="24"/>
    </row>
    <row r="5" spans="1:27">
      <c r="A5" s="23" t="s">
        <v>328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62"/>
      <c r="R5" s="109"/>
      <c r="S5" s="24"/>
      <c r="T5" s="24"/>
      <c r="U5" s="24"/>
      <c r="V5" s="24"/>
      <c r="W5" s="24"/>
      <c r="X5" s="24"/>
      <c r="Y5" s="24"/>
      <c r="Z5" s="24"/>
      <c r="AA5" s="24"/>
    </row>
    <row r="6" spans="1:27">
      <c r="A6" s="23" t="s">
        <v>329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62"/>
      <c r="R6" s="109"/>
      <c r="S6" s="24"/>
      <c r="T6" s="24"/>
      <c r="U6" s="24">
        <v>2</v>
      </c>
      <c r="V6" s="24">
        <v>2</v>
      </c>
      <c r="W6" s="24">
        <v>2</v>
      </c>
      <c r="X6" s="455"/>
      <c r="Y6" s="24">
        <v>2</v>
      </c>
      <c r="Z6" s="455">
        <v>2</v>
      </c>
      <c r="AA6" s="455"/>
    </row>
    <row r="7" spans="1:27">
      <c r="A7" s="23" t="s">
        <v>330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62"/>
      <c r="R7" s="109"/>
      <c r="S7" s="24"/>
      <c r="T7" s="24"/>
      <c r="U7" s="24">
        <v>2</v>
      </c>
      <c r="V7" s="24"/>
      <c r="W7" s="24"/>
      <c r="X7" s="455"/>
      <c r="Y7" s="24">
        <v>2</v>
      </c>
      <c r="Z7" s="455"/>
      <c r="AA7" s="455"/>
    </row>
    <row r="8" spans="1:27">
      <c r="A8" s="456" t="s">
        <v>331</v>
      </c>
      <c r="B8" s="457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  <c r="O8" s="457"/>
      <c r="P8" s="457"/>
      <c r="Q8" s="458"/>
      <c r="R8" s="459"/>
      <c r="S8" s="457"/>
      <c r="T8" s="457"/>
      <c r="U8" s="460">
        <v>2</v>
      </c>
      <c r="V8" s="457"/>
      <c r="W8" s="457"/>
      <c r="X8" s="461"/>
      <c r="Y8" s="460">
        <v>3</v>
      </c>
      <c r="Z8" s="461"/>
      <c r="AA8" s="455"/>
    </row>
    <row r="9" spans="1:27">
      <c r="A9" s="23" t="s">
        <v>332</v>
      </c>
      <c r="B9" s="5"/>
      <c r="C9" s="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62"/>
      <c r="R9" s="109"/>
      <c r="S9" s="24"/>
      <c r="T9" s="24"/>
      <c r="U9" s="24">
        <v>2</v>
      </c>
      <c r="V9" s="24"/>
      <c r="W9" s="24"/>
      <c r="X9" s="455"/>
      <c r="Y9" s="132">
        <v>3</v>
      </c>
      <c r="Z9" s="455"/>
      <c r="AA9" s="455"/>
    </row>
    <row r="10" spans="1:27">
      <c r="A10" s="23" t="s">
        <v>88</v>
      </c>
      <c r="B10" s="24">
        <f t="shared" ref="B10:C10" si="0">SUM(B4:B9)</f>
        <v>1</v>
      </c>
      <c r="C10" s="24">
        <f t="shared" si="0"/>
        <v>1</v>
      </c>
      <c r="D10" s="24">
        <f t="shared" ref="D10:L10" si="1">SUM(D4)</f>
        <v>1</v>
      </c>
      <c r="E10" s="24">
        <f t="shared" si="1"/>
        <v>1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ref="M10:Z10" si="2">SUM(M4:M9)</f>
        <v>0</v>
      </c>
      <c r="N10" s="24">
        <f t="shared" si="2"/>
        <v>0</v>
      </c>
      <c r="O10" s="24">
        <f t="shared" si="2"/>
        <v>0</v>
      </c>
      <c r="P10" s="24">
        <f t="shared" si="2"/>
        <v>0</v>
      </c>
      <c r="Q10" s="62">
        <f t="shared" si="2"/>
        <v>0</v>
      </c>
      <c r="R10" s="109">
        <f t="shared" si="2"/>
        <v>1</v>
      </c>
      <c r="S10" s="24">
        <f t="shared" si="2"/>
        <v>1</v>
      </c>
      <c r="T10" s="24">
        <f t="shared" si="2"/>
        <v>1</v>
      </c>
      <c r="U10" s="24">
        <f t="shared" si="2"/>
        <v>8</v>
      </c>
      <c r="V10" s="24">
        <f t="shared" si="2"/>
        <v>2</v>
      </c>
      <c r="W10" s="24">
        <f t="shared" si="2"/>
        <v>2</v>
      </c>
      <c r="X10" s="24">
        <f t="shared" si="2"/>
        <v>0</v>
      </c>
      <c r="Y10" s="24">
        <f t="shared" si="2"/>
        <v>10</v>
      </c>
      <c r="Z10" s="24">
        <f t="shared" si="2"/>
        <v>2</v>
      </c>
      <c r="AA10" s="24">
        <f t="shared" ref="AA10:AA11" si="3">SUM(B10:Z10)</f>
        <v>31</v>
      </c>
    </row>
    <row r="11" spans="1:27">
      <c r="A11" s="23" t="s">
        <v>89</v>
      </c>
      <c r="B11" s="24">
        <f t="shared" ref="B11:Z11" si="4">B10-SUM(B13:B17)</f>
        <v>0</v>
      </c>
      <c r="C11" s="24">
        <f t="shared" si="4"/>
        <v>0</v>
      </c>
      <c r="D11" s="24">
        <f t="shared" si="4"/>
        <v>0</v>
      </c>
      <c r="E11" s="24">
        <f t="shared" si="4"/>
        <v>0</v>
      </c>
      <c r="F11" s="24">
        <f t="shared" si="4"/>
        <v>0</v>
      </c>
      <c r="G11" s="24">
        <f t="shared" si="4"/>
        <v>0</v>
      </c>
      <c r="H11" s="24">
        <f t="shared" si="4"/>
        <v>0</v>
      </c>
      <c r="I11" s="24">
        <f t="shared" si="4"/>
        <v>0</v>
      </c>
      <c r="J11" s="24">
        <f t="shared" si="4"/>
        <v>0</v>
      </c>
      <c r="K11" s="24">
        <f t="shared" si="4"/>
        <v>0</v>
      </c>
      <c r="L11" s="24">
        <f t="shared" si="4"/>
        <v>0</v>
      </c>
      <c r="M11" s="24">
        <f t="shared" si="4"/>
        <v>0</v>
      </c>
      <c r="N11" s="24">
        <f t="shared" si="4"/>
        <v>0</v>
      </c>
      <c r="O11" s="24">
        <f t="shared" si="4"/>
        <v>0</v>
      </c>
      <c r="P11" s="24">
        <f t="shared" si="4"/>
        <v>0</v>
      </c>
      <c r="Q11" s="62">
        <f t="shared" si="4"/>
        <v>0</v>
      </c>
      <c r="R11" s="109">
        <f t="shared" si="4"/>
        <v>0</v>
      </c>
      <c r="S11" s="24">
        <f t="shared" si="4"/>
        <v>0</v>
      </c>
      <c r="T11" s="24">
        <f t="shared" si="4"/>
        <v>0</v>
      </c>
      <c r="U11" s="24">
        <f t="shared" si="4"/>
        <v>0</v>
      </c>
      <c r="V11" s="24">
        <f t="shared" si="4"/>
        <v>0</v>
      </c>
      <c r="W11" s="24">
        <f t="shared" si="4"/>
        <v>0</v>
      </c>
      <c r="X11" s="24">
        <f t="shared" si="4"/>
        <v>0</v>
      </c>
      <c r="Y11" s="24">
        <f t="shared" si="4"/>
        <v>0</v>
      </c>
      <c r="Z11" s="24">
        <f t="shared" si="4"/>
        <v>0</v>
      </c>
      <c r="AA11" s="24">
        <f t="shared" si="3"/>
        <v>0</v>
      </c>
    </row>
    <row r="12" spans="1:27" ht="30" customHeight="1">
      <c r="A12" s="163" t="s">
        <v>90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462"/>
      <c r="R12" s="463"/>
      <c r="S12" s="164"/>
      <c r="T12" s="164"/>
      <c r="U12" s="164"/>
      <c r="V12" s="164"/>
      <c r="W12" s="164"/>
      <c r="X12" s="164"/>
      <c r="Y12" s="164"/>
      <c r="Z12" s="164"/>
      <c r="AA12" s="164"/>
    </row>
    <row r="13" spans="1:27" ht="24.75" customHeight="1">
      <c r="A13" s="106" t="s">
        <v>333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2"/>
      <c r="R13" s="464"/>
      <c r="S13" s="76"/>
      <c r="T13" s="76">
        <v>1</v>
      </c>
      <c r="U13" s="76">
        <v>6</v>
      </c>
      <c r="V13" s="76"/>
      <c r="W13" s="76">
        <v>2</v>
      </c>
      <c r="X13" s="76"/>
      <c r="Y13" s="76">
        <v>7</v>
      </c>
      <c r="Z13" s="76">
        <v>2</v>
      </c>
      <c r="AA13" s="76">
        <f t="shared" ref="AA13:AA15" si="5">SUM(B13:Z13)</f>
        <v>18</v>
      </c>
    </row>
    <row r="14" spans="1:27" ht="32.25" customHeight="1">
      <c r="A14" s="115" t="s">
        <v>334</v>
      </c>
      <c r="B14" s="76">
        <v>1</v>
      </c>
      <c r="C14" s="76">
        <v>1</v>
      </c>
      <c r="D14" s="76">
        <v>1</v>
      </c>
      <c r="E14" s="76">
        <v>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2"/>
      <c r="R14" s="464">
        <v>1</v>
      </c>
      <c r="S14" s="76">
        <v>1</v>
      </c>
      <c r="T14" s="76"/>
      <c r="U14" s="460">
        <v>2</v>
      </c>
      <c r="V14" s="76">
        <v>2</v>
      </c>
      <c r="W14" s="76"/>
      <c r="X14" s="76"/>
      <c r="Y14" s="460">
        <v>3</v>
      </c>
      <c r="Z14" s="76"/>
      <c r="AA14" s="76">
        <f t="shared" si="5"/>
        <v>13</v>
      </c>
    </row>
    <row r="15" spans="1:27" ht="30" customHeight="1">
      <c r="A15" s="1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2"/>
      <c r="R15" s="464"/>
      <c r="S15" s="76"/>
      <c r="T15" s="76"/>
      <c r="U15" s="76"/>
      <c r="V15" s="76"/>
      <c r="W15" s="76"/>
      <c r="X15" s="76"/>
      <c r="Y15" s="76"/>
      <c r="Z15" s="76"/>
      <c r="AA15" s="76">
        <f t="shared" si="5"/>
        <v>0</v>
      </c>
    </row>
    <row r="16" spans="1:27" ht="30" customHeight="1">
      <c r="B16" s="451"/>
      <c r="C16" s="451"/>
      <c r="D16" s="451"/>
      <c r="E16" s="451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451"/>
      <c r="S16" s="451"/>
      <c r="T16" s="451"/>
      <c r="U16" s="451"/>
      <c r="V16" s="451"/>
      <c r="W16" s="451"/>
      <c r="X16" s="18"/>
      <c r="Y16" s="18"/>
      <c r="Z16" s="18"/>
      <c r="AA16" s="18"/>
    </row>
    <row r="17" spans="1:27">
      <c r="A17" s="18" t="s">
        <v>335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5.75" customHeight="1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5.7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5.7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75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75" customHeight="1"/>
    <row r="25" spans="1:27" ht="15.75" customHeight="1"/>
    <row r="26" spans="1:27" ht="15.75" customHeight="1"/>
    <row r="27" spans="1:27" ht="15.75" customHeight="1"/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">
    <mergeCell ref="B1:AA1"/>
    <mergeCell ref="B2:Q2"/>
    <mergeCell ref="R2:Z2"/>
  </mergeCells>
  <pageMargins left="0.70866141732283472" right="0.70866141732283472" top="0.74803149606299213" bottom="0.74803149606299213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C999"/>
  <sheetViews>
    <sheetView workbookViewId="0"/>
  </sheetViews>
  <sheetFormatPr defaultColWidth="14.42578125" defaultRowHeight="15" customHeight="1"/>
  <cols>
    <col min="1" max="1" width="24.85546875" customWidth="1"/>
    <col min="2" max="28" width="3.28515625" customWidth="1"/>
    <col min="29" max="29" width="5.140625" customWidth="1"/>
  </cols>
  <sheetData>
    <row r="1" spans="1:29" ht="30" customHeight="1">
      <c r="A1" s="1" t="s">
        <v>134</v>
      </c>
      <c r="B1" s="496" t="s">
        <v>336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510"/>
    </row>
    <row r="2" spans="1:29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510"/>
      <c r="T2" s="496" t="s">
        <v>102</v>
      </c>
      <c r="U2" s="497"/>
      <c r="V2" s="497"/>
      <c r="W2" s="497"/>
      <c r="X2" s="497"/>
      <c r="Y2" s="497"/>
      <c r="Z2" s="497"/>
      <c r="AA2" s="497"/>
      <c r="AB2" s="510"/>
      <c r="AC2" s="4"/>
    </row>
    <row r="3" spans="1:29">
      <c r="A3" s="148" t="s">
        <v>5</v>
      </c>
      <c r="B3" s="87" t="s">
        <v>24</v>
      </c>
      <c r="C3" s="87" t="s">
        <v>25</v>
      </c>
      <c r="D3" s="87" t="s">
        <v>188</v>
      </c>
      <c r="E3" s="87" t="s">
        <v>26</v>
      </c>
      <c r="F3" s="87" t="s">
        <v>27</v>
      </c>
      <c r="G3" s="87" t="s">
        <v>28</v>
      </c>
      <c r="H3" s="87" t="s">
        <v>29</v>
      </c>
      <c r="I3" s="87" t="s">
        <v>30</v>
      </c>
      <c r="J3" s="87" t="s">
        <v>31</v>
      </c>
      <c r="K3" s="87" t="s">
        <v>201</v>
      </c>
      <c r="L3" s="87" t="s">
        <v>32</v>
      </c>
      <c r="M3" s="87" t="s">
        <v>33</v>
      </c>
      <c r="N3" s="87" t="s">
        <v>34</v>
      </c>
      <c r="O3" s="87" t="s">
        <v>35</v>
      </c>
      <c r="P3" s="87" t="s">
        <v>36</v>
      </c>
      <c r="Q3" s="87" t="s">
        <v>42</v>
      </c>
      <c r="R3" s="87" t="s">
        <v>189</v>
      </c>
      <c r="S3" s="454" t="s">
        <v>37</v>
      </c>
      <c r="T3" s="213" t="s">
        <v>220</v>
      </c>
      <c r="U3" s="258" t="s">
        <v>38</v>
      </c>
      <c r="V3" s="87" t="s">
        <v>221</v>
      </c>
      <c r="W3" s="87" t="s">
        <v>337</v>
      </c>
      <c r="X3" s="87" t="s">
        <v>43</v>
      </c>
      <c r="Y3" s="87" t="s">
        <v>44</v>
      </c>
      <c r="Z3" s="87" t="s">
        <v>45</v>
      </c>
      <c r="AA3" s="87" t="s">
        <v>338</v>
      </c>
      <c r="AB3" s="87" t="s">
        <v>46</v>
      </c>
      <c r="AC3" s="87" t="s">
        <v>190</v>
      </c>
    </row>
    <row r="4" spans="1:29">
      <c r="A4" s="23" t="s">
        <v>339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62"/>
      <c r="T4" s="103"/>
      <c r="U4" s="105"/>
      <c r="V4" s="24"/>
      <c r="W4" s="24"/>
      <c r="X4" s="24">
        <v>4</v>
      </c>
      <c r="Y4" s="24">
        <v>5</v>
      </c>
      <c r="Z4" s="24">
        <v>6</v>
      </c>
      <c r="AA4" s="24"/>
      <c r="AB4" s="24"/>
      <c r="AC4" s="24"/>
    </row>
    <row r="5" spans="1:29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62"/>
      <c r="T5" s="103"/>
      <c r="U5" s="105"/>
      <c r="V5" s="24"/>
      <c r="W5" s="24"/>
      <c r="X5" s="24"/>
      <c r="Y5" s="24"/>
      <c r="Z5" s="24"/>
      <c r="AA5" s="24"/>
      <c r="AB5" s="24"/>
      <c r="AC5" s="24"/>
    </row>
    <row r="6" spans="1:29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32"/>
      <c r="R6" s="24"/>
      <c r="S6" s="62"/>
      <c r="T6" s="103"/>
      <c r="U6" s="105"/>
      <c r="V6" s="24"/>
      <c r="W6" s="24"/>
      <c r="X6" s="24"/>
      <c r="Y6" s="24"/>
      <c r="Z6" s="24"/>
      <c r="AA6" s="24"/>
      <c r="AB6" s="24"/>
      <c r="AC6" s="24"/>
    </row>
    <row r="7" spans="1:29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132"/>
      <c r="R7" s="24"/>
      <c r="S7" s="62"/>
      <c r="T7" s="103"/>
      <c r="U7" s="105"/>
      <c r="V7" s="24"/>
      <c r="W7" s="24"/>
      <c r="X7" s="24"/>
      <c r="Y7" s="24"/>
      <c r="Z7" s="24"/>
      <c r="AA7" s="24"/>
      <c r="AB7" s="24"/>
      <c r="AC7" s="24"/>
    </row>
    <row r="8" spans="1:29">
      <c r="A8" s="23" t="s">
        <v>88</v>
      </c>
      <c r="B8" s="24">
        <f t="shared" ref="B8:C8" si="0">SUM(B4:B7)</f>
        <v>0</v>
      </c>
      <c r="C8" s="24">
        <f t="shared" si="0"/>
        <v>0</v>
      </c>
      <c r="D8" s="24">
        <f t="shared" ref="D8:M8" si="1">SUM(D4)</f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24">
        <f t="shared" si="1"/>
        <v>0</v>
      </c>
      <c r="N8" s="24">
        <f t="shared" ref="N8:AB8" si="2">SUM(N4:N7)</f>
        <v>0</v>
      </c>
      <c r="O8" s="24">
        <f t="shared" si="2"/>
        <v>0</v>
      </c>
      <c r="P8" s="24">
        <f t="shared" si="2"/>
        <v>0</v>
      </c>
      <c r="Q8" s="24">
        <f t="shared" si="2"/>
        <v>0</v>
      </c>
      <c r="R8" s="24">
        <f t="shared" si="2"/>
        <v>0</v>
      </c>
      <c r="S8" s="62">
        <f t="shared" si="2"/>
        <v>0</v>
      </c>
      <c r="T8" s="103">
        <f t="shared" si="2"/>
        <v>0</v>
      </c>
      <c r="U8" s="105">
        <f t="shared" si="2"/>
        <v>0</v>
      </c>
      <c r="V8" s="24">
        <f t="shared" si="2"/>
        <v>0</v>
      </c>
      <c r="W8" s="24">
        <f t="shared" si="2"/>
        <v>0</v>
      </c>
      <c r="X8" s="24">
        <f t="shared" si="2"/>
        <v>4</v>
      </c>
      <c r="Y8" s="24">
        <f t="shared" si="2"/>
        <v>5</v>
      </c>
      <c r="Z8" s="24">
        <f t="shared" si="2"/>
        <v>6</v>
      </c>
      <c r="AA8" s="24">
        <f t="shared" si="2"/>
        <v>0</v>
      </c>
      <c r="AB8" s="24">
        <f t="shared" si="2"/>
        <v>0</v>
      </c>
      <c r="AC8" s="24">
        <f t="shared" ref="AC8:AC9" si="3">SUM(B8:AB8)</f>
        <v>15</v>
      </c>
    </row>
    <row r="9" spans="1:29">
      <c r="A9" s="23" t="s">
        <v>89</v>
      </c>
      <c r="B9" s="24">
        <f t="shared" ref="B9:AB9" si="4">B8-SUM(B11:B16)</f>
        <v>0</v>
      </c>
      <c r="C9" s="24">
        <f t="shared" si="4"/>
        <v>0</v>
      </c>
      <c r="D9" s="24">
        <f t="shared" si="4"/>
        <v>0</v>
      </c>
      <c r="E9" s="24">
        <f t="shared" si="4"/>
        <v>0</v>
      </c>
      <c r="F9" s="24">
        <f t="shared" si="4"/>
        <v>0</v>
      </c>
      <c r="G9" s="24">
        <f t="shared" si="4"/>
        <v>0</v>
      </c>
      <c r="H9" s="24">
        <f t="shared" si="4"/>
        <v>0</v>
      </c>
      <c r="I9" s="24">
        <f t="shared" si="4"/>
        <v>0</v>
      </c>
      <c r="J9" s="24">
        <f t="shared" si="4"/>
        <v>0</v>
      </c>
      <c r="K9" s="24">
        <f t="shared" si="4"/>
        <v>0</v>
      </c>
      <c r="L9" s="24">
        <f t="shared" si="4"/>
        <v>0</v>
      </c>
      <c r="M9" s="24">
        <f t="shared" si="4"/>
        <v>0</v>
      </c>
      <c r="N9" s="24">
        <f t="shared" si="4"/>
        <v>0</v>
      </c>
      <c r="O9" s="24">
        <f t="shared" si="4"/>
        <v>0</v>
      </c>
      <c r="P9" s="24">
        <f t="shared" si="4"/>
        <v>0</v>
      </c>
      <c r="Q9" s="24">
        <f t="shared" si="4"/>
        <v>0</v>
      </c>
      <c r="R9" s="24">
        <f t="shared" si="4"/>
        <v>0</v>
      </c>
      <c r="S9" s="62">
        <f t="shared" si="4"/>
        <v>0</v>
      </c>
      <c r="T9" s="103">
        <f t="shared" si="4"/>
        <v>0</v>
      </c>
      <c r="U9" s="105">
        <f t="shared" si="4"/>
        <v>0</v>
      </c>
      <c r="V9" s="24">
        <f t="shared" si="4"/>
        <v>0</v>
      </c>
      <c r="W9" s="24">
        <f t="shared" si="4"/>
        <v>0</v>
      </c>
      <c r="X9" s="24">
        <f t="shared" si="4"/>
        <v>0</v>
      </c>
      <c r="Y9" s="24">
        <f t="shared" si="4"/>
        <v>0</v>
      </c>
      <c r="Z9" s="24">
        <f t="shared" si="4"/>
        <v>0</v>
      </c>
      <c r="AA9" s="24">
        <f t="shared" si="4"/>
        <v>0</v>
      </c>
      <c r="AB9" s="24">
        <f t="shared" si="4"/>
        <v>0</v>
      </c>
      <c r="AC9" s="24">
        <f t="shared" si="3"/>
        <v>0</v>
      </c>
    </row>
    <row r="10" spans="1:29" ht="30" customHeight="1">
      <c r="A10" s="163" t="s">
        <v>90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462"/>
      <c r="T10" s="465"/>
      <c r="U10" s="466"/>
      <c r="V10" s="164"/>
      <c r="W10" s="164"/>
      <c r="X10" s="164"/>
      <c r="Y10" s="164"/>
      <c r="Z10" s="164"/>
      <c r="AA10" s="164"/>
      <c r="AB10" s="164"/>
      <c r="AC10" s="164"/>
    </row>
    <row r="11" spans="1:29" ht="78.75" customHeight="1">
      <c r="A11" s="147" t="s">
        <v>340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2"/>
      <c r="T11" s="146"/>
      <c r="U11" s="84"/>
      <c r="V11" s="76"/>
      <c r="W11" s="76"/>
      <c r="X11" s="76">
        <v>4</v>
      </c>
      <c r="Y11" s="76">
        <v>5</v>
      </c>
      <c r="Z11" s="76">
        <v>6</v>
      </c>
      <c r="AA11" s="76"/>
      <c r="AB11" s="76"/>
      <c r="AC11" s="76">
        <f t="shared" ref="AC11:AC14" si="5">SUM(B11:AB11)</f>
        <v>15</v>
      </c>
    </row>
    <row r="12" spans="1:29" ht="30" customHeight="1">
      <c r="A12" s="1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2"/>
      <c r="T12" s="146"/>
      <c r="U12" s="84"/>
      <c r="V12" s="76"/>
      <c r="W12" s="76"/>
      <c r="X12" s="76"/>
      <c r="Y12" s="76"/>
      <c r="Z12" s="76"/>
      <c r="AA12" s="76"/>
      <c r="AB12" s="76"/>
      <c r="AC12" s="76">
        <f t="shared" si="5"/>
        <v>0</v>
      </c>
    </row>
    <row r="13" spans="1:29" ht="30" customHeight="1">
      <c r="A13" s="1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2"/>
      <c r="T13" s="146"/>
      <c r="U13" s="84"/>
      <c r="V13" s="76"/>
      <c r="W13" s="76"/>
      <c r="X13" s="76"/>
      <c r="Y13" s="76"/>
      <c r="Z13" s="76"/>
      <c r="AA13" s="76"/>
      <c r="AB13" s="76"/>
      <c r="AC13" s="76">
        <f t="shared" si="5"/>
        <v>0</v>
      </c>
    </row>
    <row r="14" spans="1:29" ht="30" customHeight="1">
      <c r="A14" s="1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2"/>
      <c r="T14" s="146"/>
      <c r="U14" s="84"/>
      <c r="V14" s="76"/>
      <c r="W14" s="76"/>
      <c r="X14" s="76"/>
      <c r="Y14" s="76"/>
      <c r="Z14" s="76"/>
      <c r="AA14" s="76"/>
      <c r="AB14" s="76"/>
      <c r="AC14" s="76">
        <f t="shared" si="5"/>
        <v>0</v>
      </c>
    </row>
    <row r="15" spans="1:29" ht="30" customHeight="1">
      <c r="B15" s="451"/>
      <c r="C15" s="451"/>
      <c r="D15" s="451"/>
      <c r="E15" s="451"/>
      <c r="F15" s="451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451"/>
      <c r="U15" s="451"/>
      <c r="V15" s="451"/>
      <c r="W15" s="18"/>
      <c r="X15" s="18"/>
      <c r="Y15" s="18"/>
      <c r="Z15" s="18"/>
      <c r="AA15" s="18"/>
      <c r="AB15" s="18"/>
      <c r="AC15" s="18"/>
    </row>
    <row r="16" spans="1:29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2:29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2:29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2:29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2:29" ht="15.7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2:29" ht="15.7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2:29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2:29" ht="15.75" customHeight="1">
      <c r="T23" s="18"/>
    </row>
    <row r="24" spans="2:29" ht="15.75" customHeight="1">
      <c r="T24" s="18"/>
    </row>
    <row r="25" spans="2:29" ht="15.75" customHeight="1">
      <c r="T25" s="18"/>
    </row>
    <row r="26" spans="2:29" ht="15.75" customHeight="1">
      <c r="T26" s="18"/>
    </row>
    <row r="27" spans="2:29" ht="15.75" customHeight="1">
      <c r="T27" s="18"/>
    </row>
    <row r="28" spans="2:29" ht="15.75" customHeight="1">
      <c r="T28" s="18"/>
    </row>
    <row r="29" spans="2:29" ht="15.75" customHeight="1">
      <c r="T29" s="18"/>
    </row>
    <row r="30" spans="2:29" ht="15.75" customHeight="1">
      <c r="T30" s="18"/>
    </row>
    <row r="31" spans="2:29" ht="15.75" customHeight="1">
      <c r="T31" s="18"/>
    </row>
    <row r="32" spans="2:29" ht="15.75" customHeight="1">
      <c r="T32" s="18"/>
    </row>
    <row r="33" spans="20:20" ht="15.75" customHeight="1">
      <c r="T33" s="18"/>
    </row>
    <row r="34" spans="20:20" ht="15.75" customHeight="1">
      <c r="T34" s="18"/>
    </row>
    <row r="35" spans="20:20" ht="15.75" customHeight="1">
      <c r="T35" s="18"/>
    </row>
    <row r="36" spans="20:20" ht="15.75" customHeight="1">
      <c r="T36" s="18"/>
    </row>
    <row r="37" spans="20:20" ht="15.75" customHeight="1">
      <c r="T37" s="18"/>
    </row>
    <row r="38" spans="20:20" ht="15.75" customHeight="1">
      <c r="T38" s="18"/>
    </row>
    <row r="39" spans="20:20" ht="15.75" customHeight="1">
      <c r="T39" s="18"/>
    </row>
    <row r="40" spans="20:20" ht="15.75" customHeight="1">
      <c r="T40" s="18"/>
    </row>
    <row r="41" spans="20:20" ht="15.75" customHeight="1">
      <c r="T41" s="18"/>
    </row>
    <row r="42" spans="20:20" ht="15.75" customHeight="1">
      <c r="T42" s="18"/>
    </row>
    <row r="43" spans="20:20" ht="15.75" customHeight="1">
      <c r="T43" s="18"/>
    </row>
    <row r="44" spans="20:20" ht="15.75" customHeight="1">
      <c r="T44" s="18"/>
    </row>
    <row r="45" spans="20:20" ht="15.75" customHeight="1">
      <c r="T45" s="18"/>
    </row>
    <row r="46" spans="20:20" ht="15.75" customHeight="1">
      <c r="T46" s="18"/>
    </row>
    <row r="47" spans="20:20" ht="15.75" customHeight="1">
      <c r="T47" s="18"/>
    </row>
    <row r="48" spans="20:20" ht="15.75" customHeight="1">
      <c r="T48" s="18"/>
    </row>
    <row r="49" spans="20:20" ht="15.75" customHeight="1">
      <c r="T49" s="18"/>
    </row>
    <row r="50" spans="20:20" ht="15.75" customHeight="1">
      <c r="T50" s="18"/>
    </row>
    <row r="51" spans="20:20" ht="15.75" customHeight="1">
      <c r="T51" s="18"/>
    </row>
    <row r="52" spans="20:20" ht="15.75" customHeight="1">
      <c r="T52" s="18"/>
    </row>
    <row r="53" spans="20:20" ht="15.75" customHeight="1">
      <c r="T53" s="18"/>
    </row>
    <row r="54" spans="20:20" ht="15.75" customHeight="1">
      <c r="T54" s="18"/>
    </row>
    <row r="55" spans="20:20" ht="15.75" customHeight="1">
      <c r="T55" s="18"/>
    </row>
    <row r="56" spans="20:20" ht="15.75" customHeight="1">
      <c r="T56" s="18"/>
    </row>
    <row r="57" spans="20:20" ht="15.75" customHeight="1">
      <c r="T57" s="18"/>
    </row>
    <row r="58" spans="20:20" ht="15.75" customHeight="1">
      <c r="T58" s="18"/>
    </row>
    <row r="59" spans="20:20" ht="15.75" customHeight="1">
      <c r="T59" s="18"/>
    </row>
    <row r="60" spans="20:20" ht="15.75" customHeight="1">
      <c r="T60" s="18"/>
    </row>
    <row r="61" spans="20:20" ht="15.75" customHeight="1">
      <c r="T61" s="18"/>
    </row>
    <row r="62" spans="20:20" ht="15.75" customHeight="1">
      <c r="T62" s="18"/>
    </row>
    <row r="63" spans="20:20" ht="15.75" customHeight="1">
      <c r="T63" s="18"/>
    </row>
    <row r="64" spans="20:20" ht="15.75" customHeight="1">
      <c r="T64" s="18"/>
    </row>
    <row r="65" spans="20:20" ht="15.75" customHeight="1">
      <c r="T65" s="18"/>
    </row>
    <row r="66" spans="20:20" ht="15.75" customHeight="1">
      <c r="T66" s="18"/>
    </row>
    <row r="67" spans="20:20" ht="15.75" customHeight="1">
      <c r="T67" s="18"/>
    </row>
    <row r="68" spans="20:20" ht="15.75" customHeight="1">
      <c r="T68" s="18"/>
    </row>
    <row r="69" spans="20:20" ht="15.75" customHeight="1">
      <c r="T69" s="18"/>
    </row>
    <row r="70" spans="20:20" ht="15.75" customHeight="1">
      <c r="T70" s="18"/>
    </row>
    <row r="71" spans="20:20" ht="15.75" customHeight="1">
      <c r="T71" s="18"/>
    </row>
    <row r="72" spans="20:20" ht="15.75" customHeight="1">
      <c r="T72" s="18"/>
    </row>
    <row r="73" spans="20:20" ht="15.75" customHeight="1">
      <c r="T73" s="18"/>
    </row>
    <row r="74" spans="20:20" ht="15.75" customHeight="1">
      <c r="T74" s="18"/>
    </row>
    <row r="75" spans="20:20" ht="15.75" customHeight="1">
      <c r="T75" s="18"/>
    </row>
    <row r="76" spans="20:20" ht="15.75" customHeight="1">
      <c r="T76" s="18"/>
    </row>
    <row r="77" spans="20:20" ht="15.75" customHeight="1">
      <c r="T77" s="18"/>
    </row>
    <row r="78" spans="20:20" ht="15.75" customHeight="1">
      <c r="T78" s="18"/>
    </row>
    <row r="79" spans="20:20" ht="15.75" customHeight="1">
      <c r="T79" s="18"/>
    </row>
    <row r="80" spans="20:20" ht="15.75" customHeight="1">
      <c r="T80" s="18"/>
    </row>
    <row r="81" spans="20:20" ht="15.75" customHeight="1">
      <c r="T81" s="18"/>
    </row>
    <row r="82" spans="20:20" ht="15.75" customHeight="1">
      <c r="T82" s="18"/>
    </row>
    <row r="83" spans="20:20" ht="15.75" customHeight="1">
      <c r="T83" s="18"/>
    </row>
    <row r="84" spans="20:20" ht="15.75" customHeight="1">
      <c r="T84" s="18"/>
    </row>
    <row r="85" spans="20:20" ht="15.75" customHeight="1">
      <c r="T85" s="18"/>
    </row>
    <row r="86" spans="20:20" ht="15.75" customHeight="1">
      <c r="T86" s="18"/>
    </row>
    <row r="87" spans="20:20" ht="15.75" customHeight="1">
      <c r="T87" s="18"/>
    </row>
    <row r="88" spans="20:20" ht="15.75" customHeight="1">
      <c r="T88" s="18"/>
    </row>
    <row r="89" spans="20:20" ht="15.75" customHeight="1">
      <c r="T89" s="18"/>
    </row>
    <row r="90" spans="20:20" ht="15.75" customHeight="1">
      <c r="T90" s="18"/>
    </row>
    <row r="91" spans="20:20" ht="15.75" customHeight="1">
      <c r="T91" s="18"/>
    </row>
    <row r="92" spans="20:20" ht="15.75" customHeight="1">
      <c r="T92" s="18"/>
    </row>
    <row r="93" spans="20:20" ht="15.75" customHeight="1">
      <c r="T93" s="18"/>
    </row>
    <row r="94" spans="20:20" ht="15.75" customHeight="1">
      <c r="T94" s="18"/>
    </row>
    <row r="95" spans="20:20" ht="15.75" customHeight="1">
      <c r="T95" s="18"/>
    </row>
    <row r="96" spans="20:20" ht="15.75" customHeight="1">
      <c r="T96" s="18"/>
    </row>
    <row r="97" spans="20:20" ht="15.75" customHeight="1">
      <c r="T97" s="18"/>
    </row>
    <row r="98" spans="20:20" ht="15.75" customHeight="1">
      <c r="T98" s="18"/>
    </row>
    <row r="99" spans="20:20" ht="15.75" customHeight="1">
      <c r="T99" s="18"/>
    </row>
    <row r="100" spans="20:20" ht="15.75" customHeight="1">
      <c r="T100" s="18"/>
    </row>
    <row r="101" spans="20:20" ht="15.75" customHeight="1">
      <c r="T101" s="18"/>
    </row>
    <row r="102" spans="20:20" ht="15.75" customHeight="1">
      <c r="T102" s="18"/>
    </row>
    <row r="103" spans="20:20" ht="15.75" customHeight="1">
      <c r="T103" s="18"/>
    </row>
    <row r="104" spans="20:20" ht="15.75" customHeight="1">
      <c r="T104" s="18"/>
    </row>
    <row r="105" spans="20:20" ht="15.75" customHeight="1">
      <c r="T105" s="18"/>
    </row>
    <row r="106" spans="20:20" ht="15.75" customHeight="1">
      <c r="T106" s="18"/>
    </row>
    <row r="107" spans="20:20" ht="15.75" customHeight="1">
      <c r="T107" s="18"/>
    </row>
    <row r="108" spans="20:20" ht="15.75" customHeight="1">
      <c r="T108" s="18"/>
    </row>
    <row r="109" spans="20:20" ht="15.75" customHeight="1">
      <c r="T109" s="18"/>
    </row>
    <row r="110" spans="20:20" ht="15.75" customHeight="1">
      <c r="T110" s="18"/>
    </row>
    <row r="111" spans="20:20" ht="15.75" customHeight="1">
      <c r="T111" s="18"/>
    </row>
    <row r="112" spans="20:20" ht="15.75" customHeight="1">
      <c r="T112" s="18"/>
    </row>
    <row r="113" spans="20:20" ht="15.75" customHeight="1">
      <c r="T113" s="18"/>
    </row>
    <row r="114" spans="20:20" ht="15.75" customHeight="1">
      <c r="T114" s="18"/>
    </row>
    <row r="115" spans="20:20" ht="15.75" customHeight="1">
      <c r="T115" s="18"/>
    </row>
    <row r="116" spans="20:20" ht="15.75" customHeight="1">
      <c r="T116" s="18"/>
    </row>
    <row r="117" spans="20:20" ht="15.75" customHeight="1">
      <c r="T117" s="18"/>
    </row>
    <row r="118" spans="20:20" ht="15.75" customHeight="1">
      <c r="T118" s="18"/>
    </row>
    <row r="119" spans="20:20" ht="15.75" customHeight="1">
      <c r="T119" s="18"/>
    </row>
    <row r="120" spans="20:20" ht="15.75" customHeight="1">
      <c r="T120" s="18"/>
    </row>
    <row r="121" spans="20:20" ht="15.75" customHeight="1">
      <c r="T121" s="18"/>
    </row>
    <row r="122" spans="20:20" ht="15.75" customHeight="1">
      <c r="T122" s="18"/>
    </row>
    <row r="123" spans="20:20" ht="15.75" customHeight="1">
      <c r="T123" s="18"/>
    </row>
    <row r="124" spans="20:20" ht="15.75" customHeight="1">
      <c r="T124" s="18"/>
    </row>
    <row r="125" spans="20:20" ht="15.75" customHeight="1">
      <c r="T125" s="18"/>
    </row>
    <row r="126" spans="20:20" ht="15.75" customHeight="1">
      <c r="T126" s="18"/>
    </row>
    <row r="127" spans="20:20" ht="15.75" customHeight="1">
      <c r="T127" s="18"/>
    </row>
    <row r="128" spans="20:20" ht="15.75" customHeight="1">
      <c r="T128" s="18"/>
    </row>
    <row r="129" spans="20:20" ht="15.75" customHeight="1">
      <c r="T129" s="18"/>
    </row>
    <row r="130" spans="20:20" ht="15.75" customHeight="1">
      <c r="T130" s="18"/>
    </row>
    <row r="131" spans="20:20" ht="15.75" customHeight="1">
      <c r="T131" s="18"/>
    </row>
    <row r="132" spans="20:20" ht="15.75" customHeight="1">
      <c r="T132" s="18"/>
    </row>
    <row r="133" spans="20:20" ht="15.75" customHeight="1">
      <c r="T133" s="18"/>
    </row>
    <row r="134" spans="20:20" ht="15.75" customHeight="1">
      <c r="T134" s="18"/>
    </row>
    <row r="135" spans="20:20" ht="15.75" customHeight="1">
      <c r="T135" s="18"/>
    </row>
    <row r="136" spans="20:20" ht="15.75" customHeight="1">
      <c r="T136" s="18"/>
    </row>
    <row r="137" spans="20:20" ht="15.75" customHeight="1">
      <c r="T137" s="18"/>
    </row>
    <row r="138" spans="20:20" ht="15.75" customHeight="1">
      <c r="T138" s="18"/>
    </row>
    <row r="139" spans="20:20" ht="15.75" customHeight="1">
      <c r="T139" s="18"/>
    </row>
    <row r="140" spans="20:20" ht="15.75" customHeight="1">
      <c r="T140" s="18"/>
    </row>
    <row r="141" spans="20:20" ht="15.75" customHeight="1">
      <c r="T141" s="18"/>
    </row>
    <row r="142" spans="20:20" ht="15.75" customHeight="1">
      <c r="T142" s="18"/>
    </row>
    <row r="143" spans="20:20" ht="15.75" customHeight="1">
      <c r="T143" s="18"/>
    </row>
    <row r="144" spans="20:20" ht="15.75" customHeight="1">
      <c r="T144" s="18"/>
    </row>
    <row r="145" spans="20:20" ht="15.75" customHeight="1">
      <c r="T145" s="18"/>
    </row>
    <row r="146" spans="20:20" ht="15.75" customHeight="1">
      <c r="T146" s="18"/>
    </row>
    <row r="147" spans="20:20" ht="15.75" customHeight="1">
      <c r="T147" s="18"/>
    </row>
    <row r="148" spans="20:20" ht="15.75" customHeight="1">
      <c r="T148" s="18"/>
    </row>
    <row r="149" spans="20:20" ht="15.75" customHeight="1">
      <c r="T149" s="18"/>
    </row>
    <row r="150" spans="20:20" ht="15.75" customHeight="1">
      <c r="T150" s="18"/>
    </row>
    <row r="151" spans="20:20" ht="15.75" customHeight="1">
      <c r="T151" s="18"/>
    </row>
    <row r="152" spans="20:20" ht="15.75" customHeight="1">
      <c r="T152" s="18"/>
    </row>
    <row r="153" spans="20:20" ht="15.75" customHeight="1">
      <c r="T153" s="18"/>
    </row>
    <row r="154" spans="20:20" ht="15.75" customHeight="1">
      <c r="T154" s="18"/>
    </row>
    <row r="155" spans="20:20" ht="15.75" customHeight="1">
      <c r="T155" s="18"/>
    </row>
    <row r="156" spans="20:20" ht="15.75" customHeight="1">
      <c r="T156" s="18"/>
    </row>
    <row r="157" spans="20:20" ht="15.75" customHeight="1">
      <c r="T157" s="18"/>
    </row>
    <row r="158" spans="20:20" ht="15.75" customHeight="1">
      <c r="T158" s="18"/>
    </row>
    <row r="159" spans="20:20" ht="15.75" customHeight="1">
      <c r="T159" s="18"/>
    </row>
    <row r="160" spans="20:20" ht="15.75" customHeight="1">
      <c r="T160" s="18"/>
    </row>
    <row r="161" spans="20:20" ht="15.75" customHeight="1">
      <c r="T161" s="18"/>
    </row>
    <row r="162" spans="20:20" ht="15.75" customHeight="1">
      <c r="T162" s="18"/>
    </row>
    <row r="163" spans="20:20" ht="15.75" customHeight="1">
      <c r="T163" s="18"/>
    </row>
    <row r="164" spans="20:20" ht="15.75" customHeight="1">
      <c r="T164" s="18"/>
    </row>
    <row r="165" spans="20:20" ht="15.75" customHeight="1">
      <c r="T165" s="18"/>
    </row>
    <row r="166" spans="20:20" ht="15.75" customHeight="1">
      <c r="T166" s="18"/>
    </row>
    <row r="167" spans="20:20" ht="15.75" customHeight="1">
      <c r="T167" s="18"/>
    </row>
    <row r="168" spans="20:20" ht="15.75" customHeight="1">
      <c r="T168" s="18"/>
    </row>
    <row r="169" spans="20:20" ht="15.75" customHeight="1">
      <c r="T169" s="18"/>
    </row>
    <row r="170" spans="20:20" ht="15.75" customHeight="1">
      <c r="T170" s="18"/>
    </row>
    <row r="171" spans="20:20" ht="15.75" customHeight="1">
      <c r="T171" s="18"/>
    </row>
    <row r="172" spans="20:20" ht="15.75" customHeight="1">
      <c r="T172" s="18"/>
    </row>
    <row r="173" spans="20:20" ht="15.75" customHeight="1">
      <c r="T173" s="18"/>
    </row>
    <row r="174" spans="20:20" ht="15.75" customHeight="1">
      <c r="T174" s="18"/>
    </row>
    <row r="175" spans="20:20" ht="15.75" customHeight="1">
      <c r="T175" s="18"/>
    </row>
    <row r="176" spans="20:20" ht="15.75" customHeight="1">
      <c r="T176" s="18"/>
    </row>
    <row r="177" spans="20:20" ht="15.75" customHeight="1">
      <c r="T177" s="18"/>
    </row>
    <row r="178" spans="20:20" ht="15.75" customHeight="1">
      <c r="T178" s="18"/>
    </row>
    <row r="179" spans="20:20" ht="15.75" customHeight="1">
      <c r="T179" s="18"/>
    </row>
    <row r="180" spans="20:20" ht="15.75" customHeight="1">
      <c r="T180" s="18"/>
    </row>
    <row r="181" spans="20:20" ht="15.75" customHeight="1">
      <c r="T181" s="18"/>
    </row>
    <row r="182" spans="20:20" ht="15.75" customHeight="1">
      <c r="T182" s="18"/>
    </row>
    <row r="183" spans="20:20" ht="15.75" customHeight="1">
      <c r="T183" s="18"/>
    </row>
    <row r="184" spans="20:20" ht="15.75" customHeight="1">
      <c r="T184" s="18"/>
    </row>
    <row r="185" spans="20:20" ht="15.75" customHeight="1">
      <c r="T185" s="18"/>
    </row>
    <row r="186" spans="20:20" ht="15.75" customHeight="1">
      <c r="T186" s="18"/>
    </row>
    <row r="187" spans="20:20" ht="15.75" customHeight="1">
      <c r="T187" s="18"/>
    </row>
    <row r="188" spans="20:20" ht="15.75" customHeight="1">
      <c r="T188" s="18"/>
    </row>
    <row r="189" spans="20:20" ht="15.75" customHeight="1">
      <c r="T189" s="18"/>
    </row>
    <row r="190" spans="20:20" ht="15.75" customHeight="1">
      <c r="T190" s="18"/>
    </row>
    <row r="191" spans="20:20" ht="15.75" customHeight="1">
      <c r="T191" s="18"/>
    </row>
    <row r="192" spans="20:20" ht="15.75" customHeight="1">
      <c r="T192" s="18"/>
    </row>
    <row r="193" spans="20:20" ht="15.75" customHeight="1">
      <c r="T193" s="18"/>
    </row>
    <row r="194" spans="20:20" ht="15.75" customHeight="1">
      <c r="T194" s="18"/>
    </row>
    <row r="195" spans="20:20" ht="15.75" customHeight="1">
      <c r="T195" s="18"/>
    </row>
    <row r="196" spans="20:20" ht="15.75" customHeight="1">
      <c r="T196" s="18"/>
    </row>
    <row r="197" spans="20:20" ht="15.75" customHeight="1">
      <c r="T197" s="18"/>
    </row>
    <row r="198" spans="20:20" ht="15.75" customHeight="1">
      <c r="T198" s="18"/>
    </row>
    <row r="199" spans="20:20" ht="15.75" customHeight="1">
      <c r="T199" s="18"/>
    </row>
    <row r="200" spans="20:20" ht="15.75" customHeight="1">
      <c r="T200" s="18"/>
    </row>
    <row r="201" spans="20:20" ht="15.75" customHeight="1">
      <c r="T201" s="18"/>
    </row>
    <row r="202" spans="20:20" ht="15.75" customHeight="1">
      <c r="T202" s="18"/>
    </row>
    <row r="203" spans="20:20" ht="15.75" customHeight="1">
      <c r="T203" s="18"/>
    </row>
    <row r="204" spans="20:20" ht="15.75" customHeight="1">
      <c r="T204" s="18"/>
    </row>
    <row r="205" spans="20:20" ht="15.75" customHeight="1">
      <c r="T205" s="18"/>
    </row>
    <row r="206" spans="20:20" ht="15.75" customHeight="1">
      <c r="T206" s="18"/>
    </row>
    <row r="207" spans="20:20" ht="15.75" customHeight="1">
      <c r="T207" s="18"/>
    </row>
    <row r="208" spans="20:20" ht="15.75" customHeight="1">
      <c r="T208" s="18"/>
    </row>
    <row r="209" spans="20:20" ht="15.75" customHeight="1">
      <c r="T209" s="18"/>
    </row>
    <row r="210" spans="20:20" ht="15.75" customHeight="1">
      <c r="T210" s="18"/>
    </row>
    <row r="211" spans="20:20" ht="15.75" customHeight="1">
      <c r="T211" s="18"/>
    </row>
    <row r="212" spans="20:20" ht="15.75" customHeight="1">
      <c r="T212" s="18"/>
    </row>
    <row r="213" spans="20:20" ht="15.75" customHeight="1">
      <c r="T213" s="18"/>
    </row>
    <row r="214" spans="20:20" ht="15.75" customHeight="1">
      <c r="T214" s="18"/>
    </row>
    <row r="215" spans="20:20" ht="15.75" customHeight="1">
      <c r="T215" s="18"/>
    </row>
    <row r="216" spans="20:20" ht="15.75" customHeight="1">
      <c r="T216" s="18"/>
    </row>
    <row r="217" spans="20:20" ht="15.75" customHeight="1">
      <c r="T217" s="18"/>
    </row>
    <row r="218" spans="20:20" ht="15.75" customHeight="1">
      <c r="T218" s="18"/>
    </row>
    <row r="219" spans="20:20" ht="15.75" customHeight="1">
      <c r="T219" s="18"/>
    </row>
    <row r="220" spans="20:20" ht="15.75" customHeight="1">
      <c r="T220" s="18"/>
    </row>
    <row r="221" spans="20:20" ht="15.75" customHeight="1">
      <c r="T221" s="18"/>
    </row>
    <row r="222" spans="20:20" ht="15.75" customHeight="1">
      <c r="T222" s="18"/>
    </row>
    <row r="223" spans="20:20" ht="15.75" customHeight="1">
      <c r="T223" s="18"/>
    </row>
    <row r="224" spans="20:20" ht="15.75" customHeight="1">
      <c r="T224" s="18"/>
    </row>
    <row r="225" spans="20:20" ht="15.75" customHeight="1">
      <c r="T225" s="18"/>
    </row>
    <row r="226" spans="20:20" ht="15.75" customHeight="1">
      <c r="T226" s="18"/>
    </row>
    <row r="227" spans="20:20" ht="15.75" customHeight="1">
      <c r="T227" s="18"/>
    </row>
    <row r="228" spans="20:20" ht="15.75" customHeight="1">
      <c r="T228" s="18"/>
    </row>
    <row r="229" spans="20:20" ht="15.75" customHeight="1">
      <c r="T229" s="18"/>
    </row>
    <row r="230" spans="20:20" ht="15.75" customHeight="1">
      <c r="T230" s="18"/>
    </row>
    <row r="231" spans="20:20" ht="15.75" customHeight="1">
      <c r="T231" s="18"/>
    </row>
    <row r="232" spans="20:20" ht="15.75" customHeight="1">
      <c r="T232" s="18"/>
    </row>
    <row r="233" spans="20:20" ht="15.75" customHeight="1">
      <c r="T233" s="18"/>
    </row>
    <row r="234" spans="20:20" ht="15.75" customHeight="1">
      <c r="T234" s="18"/>
    </row>
    <row r="235" spans="20:20" ht="15.75" customHeight="1">
      <c r="T235" s="18"/>
    </row>
    <row r="236" spans="20:20" ht="15.75" customHeight="1">
      <c r="T236" s="18"/>
    </row>
    <row r="237" spans="20:20" ht="15.75" customHeight="1">
      <c r="T237" s="18"/>
    </row>
    <row r="238" spans="20:20" ht="15.75" customHeight="1">
      <c r="T238" s="18"/>
    </row>
    <row r="239" spans="20:20" ht="15.75" customHeight="1">
      <c r="T239" s="18"/>
    </row>
    <row r="240" spans="20:20" ht="15.75" customHeight="1">
      <c r="T240" s="18"/>
    </row>
    <row r="241" spans="20:20" ht="15.75" customHeight="1">
      <c r="T241" s="18"/>
    </row>
    <row r="242" spans="20:20" ht="15.75" customHeight="1">
      <c r="T242" s="18"/>
    </row>
    <row r="243" spans="20:20" ht="15.75" customHeight="1">
      <c r="T243" s="18"/>
    </row>
    <row r="244" spans="20:20" ht="15.75" customHeight="1">
      <c r="T244" s="18"/>
    </row>
    <row r="245" spans="20:20" ht="15.75" customHeight="1">
      <c r="T245" s="18"/>
    </row>
    <row r="246" spans="20:20" ht="15.75" customHeight="1">
      <c r="T246" s="18"/>
    </row>
    <row r="247" spans="20:20" ht="15.75" customHeight="1">
      <c r="T247" s="18"/>
    </row>
    <row r="248" spans="20:20" ht="15.75" customHeight="1">
      <c r="T248" s="18"/>
    </row>
    <row r="249" spans="20:20" ht="15.75" customHeight="1">
      <c r="T249" s="18"/>
    </row>
    <row r="250" spans="20:20" ht="15.75" customHeight="1">
      <c r="T250" s="18"/>
    </row>
    <row r="251" spans="20:20" ht="15.75" customHeight="1">
      <c r="T251" s="18"/>
    </row>
    <row r="252" spans="20:20" ht="15.75" customHeight="1">
      <c r="T252" s="18"/>
    </row>
    <row r="253" spans="20:20" ht="15.75" customHeight="1">
      <c r="T253" s="18"/>
    </row>
    <row r="254" spans="20:20" ht="15.75" customHeight="1">
      <c r="T254" s="18"/>
    </row>
    <row r="255" spans="20:20" ht="15.75" customHeight="1">
      <c r="T255" s="18"/>
    </row>
    <row r="256" spans="20:20" ht="15.75" customHeight="1">
      <c r="T256" s="18"/>
    </row>
    <row r="257" spans="20:20" ht="15.75" customHeight="1">
      <c r="T257" s="18"/>
    </row>
    <row r="258" spans="20:20" ht="15.75" customHeight="1">
      <c r="T258" s="18"/>
    </row>
    <row r="259" spans="20:20" ht="15.75" customHeight="1">
      <c r="T259" s="18"/>
    </row>
    <row r="260" spans="20:20" ht="15.75" customHeight="1">
      <c r="T260" s="18"/>
    </row>
    <row r="261" spans="20:20" ht="15.75" customHeight="1">
      <c r="T261" s="18"/>
    </row>
    <row r="262" spans="20:20" ht="15.75" customHeight="1">
      <c r="T262" s="18"/>
    </row>
    <row r="263" spans="20:20" ht="15.75" customHeight="1">
      <c r="T263" s="18"/>
    </row>
    <row r="264" spans="20:20" ht="15.75" customHeight="1">
      <c r="T264" s="18"/>
    </row>
    <row r="265" spans="20:20" ht="15.75" customHeight="1">
      <c r="T265" s="18"/>
    </row>
    <row r="266" spans="20:20" ht="15.75" customHeight="1">
      <c r="T266" s="18"/>
    </row>
    <row r="267" spans="20:20" ht="15.75" customHeight="1">
      <c r="T267" s="18"/>
    </row>
    <row r="268" spans="20:20" ht="15.75" customHeight="1">
      <c r="T268" s="18"/>
    </row>
    <row r="269" spans="20:20" ht="15.75" customHeight="1">
      <c r="T269" s="18"/>
    </row>
    <row r="270" spans="20:20" ht="15.75" customHeight="1">
      <c r="T270" s="18"/>
    </row>
    <row r="271" spans="20:20" ht="15.75" customHeight="1">
      <c r="T271" s="18"/>
    </row>
    <row r="272" spans="20:20" ht="15.75" customHeight="1">
      <c r="T272" s="18"/>
    </row>
    <row r="273" spans="20:20" ht="15.75" customHeight="1">
      <c r="T273" s="18"/>
    </row>
    <row r="274" spans="20:20" ht="15.75" customHeight="1">
      <c r="T274" s="18"/>
    </row>
    <row r="275" spans="20:20" ht="15.75" customHeight="1">
      <c r="T275" s="18"/>
    </row>
    <row r="276" spans="20:20" ht="15.75" customHeight="1">
      <c r="T276" s="18"/>
    </row>
    <row r="277" spans="20:20" ht="15.75" customHeight="1">
      <c r="T277" s="18"/>
    </row>
    <row r="278" spans="20:20" ht="15.75" customHeight="1">
      <c r="T278" s="18"/>
    </row>
    <row r="279" spans="20:20" ht="15.75" customHeight="1">
      <c r="T279" s="18"/>
    </row>
    <row r="280" spans="20:20" ht="15.75" customHeight="1">
      <c r="T280" s="18"/>
    </row>
    <row r="281" spans="20:20" ht="15.75" customHeight="1">
      <c r="T281" s="18"/>
    </row>
    <row r="282" spans="20:20" ht="15.75" customHeight="1">
      <c r="T282" s="18"/>
    </row>
    <row r="283" spans="20:20" ht="15.75" customHeight="1">
      <c r="T283" s="18"/>
    </row>
    <row r="284" spans="20:20" ht="15.75" customHeight="1">
      <c r="T284" s="18"/>
    </row>
    <row r="285" spans="20:20" ht="15.75" customHeight="1">
      <c r="T285" s="18"/>
    </row>
    <row r="286" spans="20:20" ht="15.75" customHeight="1">
      <c r="T286" s="18"/>
    </row>
    <row r="287" spans="20:20" ht="15.75" customHeight="1">
      <c r="T287" s="18"/>
    </row>
    <row r="288" spans="20:20" ht="15.75" customHeight="1">
      <c r="T288" s="18"/>
    </row>
    <row r="289" spans="20:20" ht="15.75" customHeight="1">
      <c r="T289" s="18"/>
    </row>
    <row r="290" spans="20:20" ht="15.75" customHeight="1">
      <c r="T290" s="18"/>
    </row>
    <row r="291" spans="20:20" ht="15.75" customHeight="1">
      <c r="T291" s="18"/>
    </row>
    <row r="292" spans="20:20" ht="15.75" customHeight="1">
      <c r="T292" s="18"/>
    </row>
    <row r="293" spans="20:20" ht="15.75" customHeight="1">
      <c r="T293" s="18"/>
    </row>
    <row r="294" spans="20:20" ht="15.75" customHeight="1">
      <c r="T294" s="18"/>
    </row>
    <row r="295" spans="20:20" ht="15.75" customHeight="1">
      <c r="T295" s="18"/>
    </row>
    <row r="296" spans="20:20" ht="15.75" customHeight="1">
      <c r="T296" s="18"/>
    </row>
    <row r="297" spans="20:20" ht="15.75" customHeight="1">
      <c r="T297" s="18"/>
    </row>
    <row r="298" spans="20:20" ht="15.75" customHeight="1">
      <c r="T298" s="18"/>
    </row>
    <row r="299" spans="20:20" ht="15.75" customHeight="1">
      <c r="T299" s="18"/>
    </row>
    <row r="300" spans="20:20" ht="15.75" customHeight="1">
      <c r="T300" s="18"/>
    </row>
    <row r="301" spans="20:20" ht="15.75" customHeight="1">
      <c r="T301" s="18"/>
    </row>
    <row r="302" spans="20:20" ht="15.75" customHeight="1">
      <c r="T302" s="18"/>
    </row>
    <row r="303" spans="20:20" ht="15.75" customHeight="1">
      <c r="T303" s="18"/>
    </row>
    <row r="304" spans="20:20" ht="15.75" customHeight="1">
      <c r="T304" s="18"/>
    </row>
    <row r="305" spans="20:20" ht="15.75" customHeight="1">
      <c r="T305" s="18"/>
    </row>
    <row r="306" spans="20:20" ht="15.75" customHeight="1">
      <c r="T306" s="18"/>
    </row>
    <row r="307" spans="20:20" ht="15.75" customHeight="1">
      <c r="T307" s="18"/>
    </row>
    <row r="308" spans="20:20" ht="15.75" customHeight="1">
      <c r="T308" s="18"/>
    </row>
    <row r="309" spans="20:20" ht="15.75" customHeight="1">
      <c r="T309" s="18"/>
    </row>
    <row r="310" spans="20:20" ht="15.75" customHeight="1">
      <c r="T310" s="18"/>
    </row>
    <row r="311" spans="20:20" ht="15.75" customHeight="1">
      <c r="T311" s="18"/>
    </row>
    <row r="312" spans="20:20" ht="15.75" customHeight="1">
      <c r="T312" s="18"/>
    </row>
    <row r="313" spans="20:20" ht="15.75" customHeight="1">
      <c r="T313" s="18"/>
    </row>
    <row r="314" spans="20:20" ht="15.75" customHeight="1">
      <c r="T314" s="18"/>
    </row>
    <row r="315" spans="20:20" ht="15.75" customHeight="1">
      <c r="T315" s="18"/>
    </row>
    <row r="316" spans="20:20" ht="15.75" customHeight="1">
      <c r="T316" s="18"/>
    </row>
    <row r="317" spans="20:20" ht="15.75" customHeight="1">
      <c r="T317" s="18"/>
    </row>
    <row r="318" spans="20:20" ht="15.75" customHeight="1">
      <c r="T318" s="18"/>
    </row>
    <row r="319" spans="20:20" ht="15.75" customHeight="1">
      <c r="T319" s="18"/>
    </row>
    <row r="320" spans="20:20" ht="15.75" customHeight="1">
      <c r="T320" s="18"/>
    </row>
    <row r="321" spans="20:20" ht="15.75" customHeight="1">
      <c r="T321" s="18"/>
    </row>
    <row r="322" spans="20:20" ht="15.75" customHeight="1">
      <c r="T322" s="18"/>
    </row>
    <row r="323" spans="20:20" ht="15.75" customHeight="1">
      <c r="T323" s="18"/>
    </row>
    <row r="324" spans="20:20" ht="15.75" customHeight="1">
      <c r="T324" s="18"/>
    </row>
    <row r="325" spans="20:20" ht="15.75" customHeight="1">
      <c r="T325" s="18"/>
    </row>
    <row r="326" spans="20:20" ht="15.75" customHeight="1">
      <c r="T326" s="18"/>
    </row>
    <row r="327" spans="20:20" ht="15.75" customHeight="1">
      <c r="T327" s="18"/>
    </row>
    <row r="328" spans="20:20" ht="15.75" customHeight="1">
      <c r="T328" s="18"/>
    </row>
    <row r="329" spans="20:20" ht="15.75" customHeight="1">
      <c r="T329" s="18"/>
    </row>
    <row r="330" spans="20:20" ht="15.75" customHeight="1">
      <c r="T330" s="18"/>
    </row>
    <row r="331" spans="20:20" ht="15.75" customHeight="1">
      <c r="T331" s="18"/>
    </row>
    <row r="332" spans="20:20" ht="15.75" customHeight="1">
      <c r="T332" s="18"/>
    </row>
    <row r="333" spans="20:20" ht="15.75" customHeight="1">
      <c r="T333" s="18"/>
    </row>
    <row r="334" spans="20:20" ht="15.75" customHeight="1">
      <c r="T334" s="18"/>
    </row>
    <row r="335" spans="20:20" ht="15.75" customHeight="1">
      <c r="T335" s="18"/>
    </row>
    <row r="336" spans="20:20" ht="15.75" customHeight="1">
      <c r="T336" s="18"/>
    </row>
    <row r="337" spans="20:20" ht="15.75" customHeight="1">
      <c r="T337" s="18"/>
    </row>
    <row r="338" spans="20:20" ht="15.75" customHeight="1">
      <c r="T338" s="18"/>
    </row>
    <row r="339" spans="20:20" ht="15.75" customHeight="1">
      <c r="T339" s="18"/>
    </row>
    <row r="340" spans="20:20" ht="15.75" customHeight="1">
      <c r="T340" s="18"/>
    </row>
    <row r="341" spans="20:20" ht="15.75" customHeight="1">
      <c r="T341" s="18"/>
    </row>
    <row r="342" spans="20:20" ht="15.75" customHeight="1">
      <c r="T342" s="18"/>
    </row>
    <row r="343" spans="20:20" ht="15.75" customHeight="1">
      <c r="T343" s="18"/>
    </row>
    <row r="344" spans="20:20" ht="15.75" customHeight="1">
      <c r="T344" s="18"/>
    </row>
    <row r="345" spans="20:20" ht="15.75" customHeight="1">
      <c r="T345" s="18"/>
    </row>
    <row r="346" spans="20:20" ht="15.75" customHeight="1">
      <c r="T346" s="18"/>
    </row>
    <row r="347" spans="20:20" ht="15.75" customHeight="1">
      <c r="T347" s="18"/>
    </row>
    <row r="348" spans="20:20" ht="15.75" customHeight="1">
      <c r="T348" s="18"/>
    </row>
    <row r="349" spans="20:20" ht="15.75" customHeight="1">
      <c r="T349" s="18"/>
    </row>
    <row r="350" spans="20:20" ht="15.75" customHeight="1">
      <c r="T350" s="18"/>
    </row>
    <row r="351" spans="20:20" ht="15.75" customHeight="1">
      <c r="T351" s="18"/>
    </row>
    <row r="352" spans="20:20" ht="15.75" customHeight="1">
      <c r="T352" s="18"/>
    </row>
    <row r="353" spans="20:20" ht="15.75" customHeight="1">
      <c r="T353" s="18"/>
    </row>
    <row r="354" spans="20:20" ht="15.75" customHeight="1">
      <c r="T354" s="18"/>
    </row>
    <row r="355" spans="20:20" ht="15.75" customHeight="1">
      <c r="T355" s="18"/>
    </row>
    <row r="356" spans="20:20" ht="15.75" customHeight="1">
      <c r="T356" s="18"/>
    </row>
    <row r="357" spans="20:20" ht="15.75" customHeight="1">
      <c r="T357" s="18"/>
    </row>
    <row r="358" spans="20:20" ht="15.75" customHeight="1">
      <c r="T358" s="18"/>
    </row>
    <row r="359" spans="20:20" ht="15.75" customHeight="1">
      <c r="T359" s="18"/>
    </row>
    <row r="360" spans="20:20" ht="15.75" customHeight="1">
      <c r="T360" s="18"/>
    </row>
    <row r="361" spans="20:20" ht="15.75" customHeight="1">
      <c r="T361" s="18"/>
    </row>
    <row r="362" spans="20:20" ht="15.75" customHeight="1">
      <c r="T362" s="18"/>
    </row>
    <row r="363" spans="20:20" ht="15.75" customHeight="1">
      <c r="T363" s="18"/>
    </row>
    <row r="364" spans="20:20" ht="15.75" customHeight="1">
      <c r="T364" s="18"/>
    </row>
    <row r="365" spans="20:20" ht="15.75" customHeight="1">
      <c r="T365" s="18"/>
    </row>
    <row r="366" spans="20:20" ht="15.75" customHeight="1">
      <c r="T366" s="18"/>
    </row>
    <row r="367" spans="20:20" ht="15.75" customHeight="1">
      <c r="T367" s="18"/>
    </row>
    <row r="368" spans="20:20" ht="15.75" customHeight="1">
      <c r="T368" s="18"/>
    </row>
    <row r="369" spans="20:20" ht="15.75" customHeight="1">
      <c r="T369" s="18"/>
    </row>
    <row r="370" spans="20:20" ht="15.75" customHeight="1">
      <c r="T370" s="18"/>
    </row>
    <row r="371" spans="20:20" ht="15.75" customHeight="1">
      <c r="T371" s="18"/>
    </row>
    <row r="372" spans="20:20" ht="15.75" customHeight="1">
      <c r="T372" s="18"/>
    </row>
    <row r="373" spans="20:20" ht="15.75" customHeight="1">
      <c r="T373" s="18"/>
    </row>
    <row r="374" spans="20:20" ht="15.75" customHeight="1">
      <c r="T374" s="18"/>
    </row>
    <row r="375" spans="20:20" ht="15.75" customHeight="1">
      <c r="T375" s="18"/>
    </row>
    <row r="376" spans="20:20" ht="15.75" customHeight="1">
      <c r="T376" s="18"/>
    </row>
    <row r="377" spans="20:20" ht="15.75" customHeight="1">
      <c r="T377" s="18"/>
    </row>
    <row r="378" spans="20:20" ht="15.75" customHeight="1">
      <c r="T378" s="18"/>
    </row>
    <row r="379" spans="20:20" ht="15.75" customHeight="1">
      <c r="T379" s="18"/>
    </row>
    <row r="380" spans="20:20" ht="15.75" customHeight="1">
      <c r="T380" s="18"/>
    </row>
    <row r="381" spans="20:20" ht="15.75" customHeight="1">
      <c r="T381" s="18"/>
    </row>
    <row r="382" spans="20:20" ht="15.75" customHeight="1">
      <c r="T382" s="18"/>
    </row>
    <row r="383" spans="20:20" ht="15.75" customHeight="1">
      <c r="T383" s="18"/>
    </row>
    <row r="384" spans="20:20" ht="15.75" customHeight="1">
      <c r="T384" s="18"/>
    </row>
    <row r="385" spans="20:20" ht="15.75" customHeight="1">
      <c r="T385" s="18"/>
    </row>
    <row r="386" spans="20:20" ht="15.75" customHeight="1">
      <c r="T386" s="18"/>
    </row>
    <row r="387" spans="20:20" ht="15.75" customHeight="1">
      <c r="T387" s="18"/>
    </row>
    <row r="388" spans="20:20" ht="15.75" customHeight="1">
      <c r="T388" s="18"/>
    </row>
    <row r="389" spans="20:20" ht="15.75" customHeight="1">
      <c r="T389" s="18"/>
    </row>
    <row r="390" spans="20:20" ht="15.75" customHeight="1">
      <c r="T390" s="18"/>
    </row>
    <row r="391" spans="20:20" ht="15.75" customHeight="1">
      <c r="T391" s="18"/>
    </row>
    <row r="392" spans="20:20" ht="15.75" customHeight="1">
      <c r="T392" s="18"/>
    </row>
    <row r="393" spans="20:20" ht="15.75" customHeight="1">
      <c r="T393" s="18"/>
    </row>
    <row r="394" spans="20:20" ht="15.75" customHeight="1">
      <c r="T394" s="18"/>
    </row>
    <row r="395" spans="20:20" ht="15.75" customHeight="1">
      <c r="T395" s="18"/>
    </row>
    <row r="396" spans="20:20" ht="15.75" customHeight="1">
      <c r="T396" s="18"/>
    </row>
    <row r="397" spans="20:20" ht="15.75" customHeight="1">
      <c r="T397" s="18"/>
    </row>
    <row r="398" spans="20:20" ht="15.75" customHeight="1">
      <c r="T398" s="18"/>
    </row>
    <row r="399" spans="20:20" ht="15.75" customHeight="1">
      <c r="T399" s="18"/>
    </row>
    <row r="400" spans="20:20" ht="15.75" customHeight="1">
      <c r="T400" s="18"/>
    </row>
    <row r="401" spans="20:20" ht="15.75" customHeight="1">
      <c r="T401" s="18"/>
    </row>
    <row r="402" spans="20:20" ht="15.75" customHeight="1">
      <c r="T402" s="18"/>
    </row>
    <row r="403" spans="20:20" ht="15.75" customHeight="1">
      <c r="T403" s="18"/>
    </row>
    <row r="404" spans="20:20" ht="15.75" customHeight="1">
      <c r="T404" s="18"/>
    </row>
    <row r="405" spans="20:20" ht="15.75" customHeight="1">
      <c r="T405" s="18"/>
    </row>
    <row r="406" spans="20:20" ht="15.75" customHeight="1">
      <c r="T406" s="18"/>
    </row>
    <row r="407" spans="20:20" ht="15.75" customHeight="1">
      <c r="T407" s="18"/>
    </row>
    <row r="408" spans="20:20" ht="15.75" customHeight="1">
      <c r="T408" s="18"/>
    </row>
    <row r="409" spans="20:20" ht="15.75" customHeight="1">
      <c r="T409" s="18"/>
    </row>
    <row r="410" spans="20:20" ht="15.75" customHeight="1">
      <c r="T410" s="18"/>
    </row>
    <row r="411" spans="20:20" ht="15.75" customHeight="1">
      <c r="T411" s="18"/>
    </row>
    <row r="412" spans="20:20" ht="15.75" customHeight="1">
      <c r="T412" s="18"/>
    </row>
    <row r="413" spans="20:20" ht="15.75" customHeight="1">
      <c r="T413" s="18"/>
    </row>
    <row r="414" spans="20:20" ht="15.75" customHeight="1">
      <c r="T414" s="18"/>
    </row>
    <row r="415" spans="20:20" ht="15.75" customHeight="1">
      <c r="T415" s="18"/>
    </row>
    <row r="416" spans="20:20" ht="15.75" customHeight="1">
      <c r="T416" s="18"/>
    </row>
    <row r="417" spans="20:20" ht="15.75" customHeight="1">
      <c r="T417" s="18"/>
    </row>
    <row r="418" spans="20:20" ht="15.75" customHeight="1">
      <c r="T418" s="18"/>
    </row>
    <row r="419" spans="20:20" ht="15.75" customHeight="1">
      <c r="T419" s="18"/>
    </row>
    <row r="420" spans="20:20" ht="15.75" customHeight="1">
      <c r="T420" s="18"/>
    </row>
    <row r="421" spans="20:20" ht="15.75" customHeight="1">
      <c r="T421" s="18"/>
    </row>
    <row r="422" spans="20:20" ht="15.75" customHeight="1">
      <c r="T422" s="18"/>
    </row>
    <row r="423" spans="20:20" ht="15.75" customHeight="1">
      <c r="T423" s="18"/>
    </row>
    <row r="424" spans="20:20" ht="15.75" customHeight="1">
      <c r="T424" s="18"/>
    </row>
    <row r="425" spans="20:20" ht="15.75" customHeight="1">
      <c r="T425" s="18"/>
    </row>
    <row r="426" spans="20:20" ht="15.75" customHeight="1">
      <c r="T426" s="18"/>
    </row>
    <row r="427" spans="20:20" ht="15.75" customHeight="1">
      <c r="T427" s="18"/>
    </row>
    <row r="428" spans="20:20" ht="15.75" customHeight="1">
      <c r="T428" s="18"/>
    </row>
    <row r="429" spans="20:20" ht="15.75" customHeight="1">
      <c r="T429" s="18"/>
    </row>
    <row r="430" spans="20:20" ht="15.75" customHeight="1">
      <c r="T430" s="18"/>
    </row>
    <row r="431" spans="20:20" ht="15.75" customHeight="1">
      <c r="T431" s="18"/>
    </row>
    <row r="432" spans="20:20" ht="15.75" customHeight="1">
      <c r="T432" s="18"/>
    </row>
    <row r="433" spans="20:20" ht="15.75" customHeight="1">
      <c r="T433" s="18"/>
    </row>
    <row r="434" spans="20:20" ht="15.75" customHeight="1">
      <c r="T434" s="18"/>
    </row>
    <row r="435" spans="20:20" ht="15.75" customHeight="1">
      <c r="T435" s="18"/>
    </row>
    <row r="436" spans="20:20" ht="15.75" customHeight="1">
      <c r="T436" s="18"/>
    </row>
    <row r="437" spans="20:20" ht="15.75" customHeight="1">
      <c r="T437" s="18"/>
    </row>
    <row r="438" spans="20:20" ht="15.75" customHeight="1">
      <c r="T438" s="18"/>
    </row>
    <row r="439" spans="20:20" ht="15.75" customHeight="1">
      <c r="T439" s="18"/>
    </row>
    <row r="440" spans="20:20" ht="15.75" customHeight="1">
      <c r="T440" s="18"/>
    </row>
    <row r="441" spans="20:20" ht="15.75" customHeight="1">
      <c r="T441" s="18"/>
    </row>
    <row r="442" spans="20:20" ht="15.75" customHeight="1">
      <c r="T442" s="18"/>
    </row>
    <row r="443" spans="20:20" ht="15.75" customHeight="1">
      <c r="T443" s="18"/>
    </row>
    <row r="444" spans="20:20" ht="15.75" customHeight="1">
      <c r="T444" s="18"/>
    </row>
    <row r="445" spans="20:20" ht="15.75" customHeight="1">
      <c r="T445" s="18"/>
    </row>
    <row r="446" spans="20:20" ht="15.75" customHeight="1">
      <c r="T446" s="18"/>
    </row>
    <row r="447" spans="20:20" ht="15.75" customHeight="1">
      <c r="T447" s="18"/>
    </row>
    <row r="448" spans="20:20" ht="15.75" customHeight="1">
      <c r="T448" s="18"/>
    </row>
    <row r="449" spans="20:20" ht="15.75" customHeight="1">
      <c r="T449" s="18"/>
    </row>
    <row r="450" spans="20:20" ht="15.75" customHeight="1">
      <c r="T450" s="18"/>
    </row>
    <row r="451" spans="20:20" ht="15.75" customHeight="1">
      <c r="T451" s="18"/>
    </row>
    <row r="452" spans="20:20" ht="15.75" customHeight="1">
      <c r="T452" s="18"/>
    </row>
    <row r="453" spans="20:20" ht="15.75" customHeight="1">
      <c r="T453" s="18"/>
    </row>
    <row r="454" spans="20:20" ht="15.75" customHeight="1">
      <c r="T454" s="18"/>
    </row>
    <row r="455" spans="20:20" ht="15.75" customHeight="1">
      <c r="T455" s="18"/>
    </row>
    <row r="456" spans="20:20" ht="15.75" customHeight="1">
      <c r="T456" s="18"/>
    </row>
    <row r="457" spans="20:20" ht="15.75" customHeight="1">
      <c r="T457" s="18"/>
    </row>
    <row r="458" spans="20:20" ht="15.75" customHeight="1">
      <c r="T458" s="18"/>
    </row>
    <row r="459" spans="20:20" ht="15.75" customHeight="1">
      <c r="T459" s="18"/>
    </row>
    <row r="460" spans="20:20" ht="15.75" customHeight="1">
      <c r="T460" s="18"/>
    </row>
    <row r="461" spans="20:20" ht="15.75" customHeight="1">
      <c r="T461" s="18"/>
    </row>
    <row r="462" spans="20:20" ht="15.75" customHeight="1">
      <c r="T462" s="18"/>
    </row>
    <row r="463" spans="20:20" ht="15.75" customHeight="1">
      <c r="T463" s="18"/>
    </row>
    <row r="464" spans="20:20" ht="15.75" customHeight="1">
      <c r="T464" s="18"/>
    </row>
    <row r="465" spans="20:20" ht="15.75" customHeight="1">
      <c r="T465" s="18"/>
    </row>
    <row r="466" spans="20:20" ht="15.75" customHeight="1">
      <c r="T466" s="18"/>
    </row>
    <row r="467" spans="20:20" ht="15.75" customHeight="1">
      <c r="T467" s="18"/>
    </row>
    <row r="468" spans="20:20" ht="15.75" customHeight="1">
      <c r="T468" s="18"/>
    </row>
    <row r="469" spans="20:20" ht="15.75" customHeight="1">
      <c r="T469" s="18"/>
    </row>
    <row r="470" spans="20:20" ht="15.75" customHeight="1">
      <c r="T470" s="18"/>
    </row>
    <row r="471" spans="20:20" ht="15.75" customHeight="1">
      <c r="T471" s="18"/>
    </row>
    <row r="472" spans="20:20" ht="15.75" customHeight="1">
      <c r="T472" s="18"/>
    </row>
    <row r="473" spans="20:20" ht="15.75" customHeight="1">
      <c r="T473" s="18"/>
    </row>
    <row r="474" spans="20:20" ht="15.75" customHeight="1">
      <c r="T474" s="18"/>
    </row>
    <row r="475" spans="20:20" ht="15.75" customHeight="1">
      <c r="T475" s="18"/>
    </row>
    <row r="476" spans="20:20" ht="15.75" customHeight="1">
      <c r="T476" s="18"/>
    </row>
    <row r="477" spans="20:20" ht="15.75" customHeight="1">
      <c r="T477" s="18"/>
    </row>
    <row r="478" spans="20:20" ht="15.75" customHeight="1">
      <c r="T478" s="18"/>
    </row>
    <row r="479" spans="20:20" ht="15.75" customHeight="1">
      <c r="T479" s="18"/>
    </row>
    <row r="480" spans="20:20" ht="15.75" customHeight="1">
      <c r="T480" s="18"/>
    </row>
    <row r="481" spans="20:20" ht="15.75" customHeight="1">
      <c r="T481" s="18"/>
    </row>
    <row r="482" spans="20:20" ht="15.75" customHeight="1">
      <c r="T482" s="18"/>
    </row>
    <row r="483" spans="20:20" ht="15.75" customHeight="1">
      <c r="T483" s="18"/>
    </row>
    <row r="484" spans="20:20" ht="15.75" customHeight="1">
      <c r="T484" s="18"/>
    </row>
    <row r="485" spans="20:20" ht="15.75" customHeight="1">
      <c r="T485" s="18"/>
    </row>
    <row r="486" spans="20:20" ht="15.75" customHeight="1">
      <c r="T486" s="18"/>
    </row>
    <row r="487" spans="20:20" ht="15.75" customHeight="1">
      <c r="T487" s="18"/>
    </row>
    <row r="488" spans="20:20" ht="15.75" customHeight="1">
      <c r="T488" s="18"/>
    </row>
    <row r="489" spans="20:20" ht="15.75" customHeight="1">
      <c r="T489" s="18"/>
    </row>
    <row r="490" spans="20:20" ht="15.75" customHeight="1">
      <c r="T490" s="18"/>
    </row>
    <row r="491" spans="20:20" ht="15.75" customHeight="1">
      <c r="T491" s="18"/>
    </row>
    <row r="492" spans="20:20" ht="15.75" customHeight="1">
      <c r="T492" s="18"/>
    </row>
    <row r="493" spans="20:20" ht="15.75" customHeight="1">
      <c r="T493" s="18"/>
    </row>
    <row r="494" spans="20:20" ht="15.75" customHeight="1">
      <c r="T494" s="18"/>
    </row>
    <row r="495" spans="20:20" ht="15.75" customHeight="1">
      <c r="T495" s="18"/>
    </row>
    <row r="496" spans="20:20" ht="15.75" customHeight="1">
      <c r="T496" s="18"/>
    </row>
    <row r="497" spans="20:20" ht="15.75" customHeight="1">
      <c r="T497" s="18"/>
    </row>
    <row r="498" spans="20:20" ht="15.75" customHeight="1">
      <c r="T498" s="18"/>
    </row>
    <row r="499" spans="20:20" ht="15.75" customHeight="1">
      <c r="T499" s="18"/>
    </row>
    <row r="500" spans="20:20" ht="15.75" customHeight="1">
      <c r="T500" s="18"/>
    </row>
    <row r="501" spans="20:20" ht="15.75" customHeight="1">
      <c r="T501" s="18"/>
    </row>
    <row r="502" spans="20:20" ht="15.75" customHeight="1">
      <c r="T502" s="18"/>
    </row>
    <row r="503" spans="20:20" ht="15.75" customHeight="1">
      <c r="T503" s="18"/>
    </row>
    <row r="504" spans="20:20" ht="15.75" customHeight="1">
      <c r="T504" s="18"/>
    </row>
    <row r="505" spans="20:20" ht="15.75" customHeight="1">
      <c r="T505" s="18"/>
    </row>
    <row r="506" spans="20:20" ht="15.75" customHeight="1">
      <c r="T506" s="18"/>
    </row>
    <row r="507" spans="20:20" ht="15.75" customHeight="1">
      <c r="T507" s="18"/>
    </row>
    <row r="508" spans="20:20" ht="15.75" customHeight="1">
      <c r="T508" s="18"/>
    </row>
    <row r="509" spans="20:20" ht="15.75" customHeight="1">
      <c r="T509" s="18"/>
    </row>
    <row r="510" spans="20:20" ht="15.75" customHeight="1">
      <c r="T510" s="18"/>
    </row>
    <row r="511" spans="20:20" ht="15.75" customHeight="1">
      <c r="T511" s="18"/>
    </row>
    <row r="512" spans="20:20" ht="15.75" customHeight="1">
      <c r="T512" s="18"/>
    </row>
    <row r="513" spans="20:20" ht="15.75" customHeight="1">
      <c r="T513" s="18"/>
    </row>
    <row r="514" spans="20:20" ht="15.75" customHeight="1">
      <c r="T514" s="18"/>
    </row>
    <row r="515" spans="20:20" ht="15.75" customHeight="1">
      <c r="T515" s="18"/>
    </row>
    <row r="516" spans="20:20" ht="15.75" customHeight="1">
      <c r="T516" s="18"/>
    </row>
    <row r="517" spans="20:20" ht="15.75" customHeight="1">
      <c r="T517" s="18"/>
    </row>
    <row r="518" spans="20:20" ht="15.75" customHeight="1">
      <c r="T518" s="18"/>
    </row>
    <row r="519" spans="20:20" ht="15.75" customHeight="1">
      <c r="T519" s="18"/>
    </row>
    <row r="520" spans="20:20" ht="15.75" customHeight="1">
      <c r="T520" s="18"/>
    </row>
    <row r="521" spans="20:20" ht="15.75" customHeight="1">
      <c r="T521" s="18"/>
    </row>
    <row r="522" spans="20:20" ht="15.75" customHeight="1">
      <c r="T522" s="18"/>
    </row>
    <row r="523" spans="20:20" ht="15.75" customHeight="1">
      <c r="T523" s="18"/>
    </row>
    <row r="524" spans="20:20" ht="15.75" customHeight="1">
      <c r="T524" s="18"/>
    </row>
    <row r="525" spans="20:20" ht="15.75" customHeight="1">
      <c r="T525" s="18"/>
    </row>
    <row r="526" spans="20:20" ht="15.75" customHeight="1">
      <c r="T526" s="18"/>
    </row>
    <row r="527" spans="20:20" ht="15.75" customHeight="1">
      <c r="T527" s="18"/>
    </row>
    <row r="528" spans="20:20" ht="15.75" customHeight="1">
      <c r="T528" s="18"/>
    </row>
    <row r="529" spans="20:20" ht="15.75" customHeight="1">
      <c r="T529" s="18"/>
    </row>
    <row r="530" spans="20:20" ht="15.75" customHeight="1">
      <c r="T530" s="18"/>
    </row>
    <row r="531" spans="20:20" ht="15.75" customHeight="1">
      <c r="T531" s="18"/>
    </row>
    <row r="532" spans="20:20" ht="15.75" customHeight="1">
      <c r="T532" s="18"/>
    </row>
    <row r="533" spans="20:20" ht="15.75" customHeight="1">
      <c r="T533" s="18"/>
    </row>
    <row r="534" spans="20:20" ht="15.75" customHeight="1">
      <c r="T534" s="18"/>
    </row>
    <row r="535" spans="20:20" ht="15.75" customHeight="1">
      <c r="T535" s="18"/>
    </row>
    <row r="536" spans="20:20" ht="15.75" customHeight="1">
      <c r="T536" s="18"/>
    </row>
    <row r="537" spans="20:20" ht="15.75" customHeight="1">
      <c r="T537" s="18"/>
    </row>
    <row r="538" spans="20:20" ht="15.75" customHeight="1">
      <c r="T538" s="18"/>
    </row>
    <row r="539" spans="20:20" ht="15.75" customHeight="1">
      <c r="T539" s="18"/>
    </row>
    <row r="540" spans="20:20" ht="15.75" customHeight="1">
      <c r="T540" s="18"/>
    </row>
    <row r="541" spans="20:20" ht="15.75" customHeight="1">
      <c r="T541" s="18"/>
    </row>
    <row r="542" spans="20:20" ht="15.75" customHeight="1">
      <c r="T542" s="18"/>
    </row>
    <row r="543" spans="20:20" ht="15.75" customHeight="1">
      <c r="T543" s="18"/>
    </row>
    <row r="544" spans="20:20" ht="15.75" customHeight="1">
      <c r="T544" s="18"/>
    </row>
    <row r="545" spans="20:20" ht="15.75" customHeight="1">
      <c r="T545" s="18"/>
    </row>
    <row r="546" spans="20:20" ht="15.75" customHeight="1">
      <c r="T546" s="18"/>
    </row>
    <row r="547" spans="20:20" ht="15.75" customHeight="1">
      <c r="T547" s="18"/>
    </row>
    <row r="548" spans="20:20" ht="15.75" customHeight="1">
      <c r="T548" s="18"/>
    </row>
    <row r="549" spans="20:20" ht="15.75" customHeight="1">
      <c r="T549" s="18"/>
    </row>
    <row r="550" spans="20:20" ht="15.75" customHeight="1">
      <c r="T550" s="18"/>
    </row>
    <row r="551" spans="20:20" ht="15.75" customHeight="1">
      <c r="T551" s="18"/>
    </row>
    <row r="552" spans="20:20" ht="15.75" customHeight="1">
      <c r="T552" s="18"/>
    </row>
    <row r="553" spans="20:20" ht="15.75" customHeight="1">
      <c r="T553" s="18"/>
    </row>
    <row r="554" spans="20:20" ht="15.75" customHeight="1">
      <c r="T554" s="18"/>
    </row>
    <row r="555" spans="20:20" ht="15.75" customHeight="1">
      <c r="T555" s="18"/>
    </row>
    <row r="556" spans="20:20" ht="15.75" customHeight="1">
      <c r="T556" s="18"/>
    </row>
    <row r="557" spans="20:20" ht="15.75" customHeight="1">
      <c r="T557" s="18"/>
    </row>
    <row r="558" spans="20:20" ht="15.75" customHeight="1">
      <c r="T558" s="18"/>
    </row>
    <row r="559" spans="20:20" ht="15.75" customHeight="1">
      <c r="T559" s="18"/>
    </row>
    <row r="560" spans="20:20" ht="15.75" customHeight="1">
      <c r="T560" s="18"/>
    </row>
    <row r="561" spans="20:20" ht="15.75" customHeight="1">
      <c r="T561" s="18"/>
    </row>
    <row r="562" spans="20:20" ht="15.75" customHeight="1">
      <c r="T562" s="18"/>
    </row>
    <row r="563" spans="20:20" ht="15.75" customHeight="1">
      <c r="T563" s="18"/>
    </row>
    <row r="564" spans="20:20" ht="15.75" customHeight="1">
      <c r="T564" s="18"/>
    </row>
    <row r="565" spans="20:20" ht="15.75" customHeight="1">
      <c r="T565" s="18"/>
    </row>
    <row r="566" spans="20:20" ht="15.75" customHeight="1">
      <c r="T566" s="18"/>
    </row>
    <row r="567" spans="20:20" ht="15.75" customHeight="1">
      <c r="T567" s="18"/>
    </row>
    <row r="568" spans="20:20" ht="15.75" customHeight="1">
      <c r="T568" s="18"/>
    </row>
    <row r="569" spans="20:20" ht="15.75" customHeight="1">
      <c r="T569" s="18"/>
    </row>
    <row r="570" spans="20:20" ht="15.75" customHeight="1">
      <c r="T570" s="18"/>
    </row>
    <row r="571" spans="20:20" ht="15.75" customHeight="1">
      <c r="T571" s="18"/>
    </row>
    <row r="572" spans="20:20" ht="15.75" customHeight="1">
      <c r="T572" s="18"/>
    </row>
    <row r="573" spans="20:20" ht="15.75" customHeight="1">
      <c r="T573" s="18"/>
    </row>
    <row r="574" spans="20:20" ht="15.75" customHeight="1">
      <c r="T574" s="18"/>
    </row>
    <row r="575" spans="20:20" ht="15.75" customHeight="1">
      <c r="T575" s="18"/>
    </row>
    <row r="576" spans="20:20" ht="15.75" customHeight="1">
      <c r="T576" s="18"/>
    </row>
    <row r="577" spans="20:20" ht="15.75" customHeight="1">
      <c r="T577" s="18"/>
    </row>
    <row r="578" spans="20:20" ht="15.75" customHeight="1">
      <c r="T578" s="18"/>
    </row>
    <row r="579" spans="20:20" ht="15.75" customHeight="1">
      <c r="T579" s="18"/>
    </row>
    <row r="580" spans="20:20" ht="15.75" customHeight="1">
      <c r="T580" s="18"/>
    </row>
    <row r="581" spans="20:20" ht="15.75" customHeight="1">
      <c r="T581" s="18"/>
    </row>
    <row r="582" spans="20:20" ht="15.75" customHeight="1">
      <c r="T582" s="18"/>
    </row>
    <row r="583" spans="20:20" ht="15.75" customHeight="1">
      <c r="T583" s="18"/>
    </row>
    <row r="584" spans="20:20" ht="15.75" customHeight="1">
      <c r="T584" s="18"/>
    </row>
    <row r="585" spans="20:20" ht="15.75" customHeight="1">
      <c r="T585" s="18"/>
    </row>
    <row r="586" spans="20:20" ht="15.75" customHeight="1">
      <c r="T586" s="18"/>
    </row>
    <row r="587" spans="20:20" ht="15.75" customHeight="1">
      <c r="T587" s="18"/>
    </row>
    <row r="588" spans="20:20" ht="15.75" customHeight="1">
      <c r="T588" s="18"/>
    </row>
    <row r="589" spans="20:20" ht="15.75" customHeight="1">
      <c r="T589" s="18"/>
    </row>
    <row r="590" spans="20:20" ht="15.75" customHeight="1">
      <c r="T590" s="18"/>
    </row>
    <row r="591" spans="20:20" ht="15.75" customHeight="1">
      <c r="T591" s="18"/>
    </row>
    <row r="592" spans="20:20" ht="15.75" customHeight="1">
      <c r="T592" s="18"/>
    </row>
    <row r="593" spans="20:20" ht="15.75" customHeight="1">
      <c r="T593" s="18"/>
    </row>
    <row r="594" spans="20:20" ht="15.75" customHeight="1">
      <c r="T594" s="18"/>
    </row>
    <row r="595" spans="20:20" ht="15.75" customHeight="1">
      <c r="T595" s="18"/>
    </row>
    <row r="596" spans="20:20" ht="15.75" customHeight="1">
      <c r="T596" s="18"/>
    </row>
    <row r="597" spans="20:20" ht="15.75" customHeight="1">
      <c r="T597" s="18"/>
    </row>
    <row r="598" spans="20:20" ht="15.75" customHeight="1">
      <c r="T598" s="18"/>
    </row>
    <row r="599" spans="20:20" ht="15.75" customHeight="1">
      <c r="T599" s="18"/>
    </row>
    <row r="600" spans="20:20" ht="15.75" customHeight="1">
      <c r="T600" s="18"/>
    </row>
    <row r="601" spans="20:20" ht="15.75" customHeight="1">
      <c r="T601" s="18"/>
    </row>
    <row r="602" spans="20:20" ht="15.75" customHeight="1">
      <c r="T602" s="18"/>
    </row>
    <row r="603" spans="20:20" ht="15.75" customHeight="1">
      <c r="T603" s="18"/>
    </row>
    <row r="604" spans="20:20" ht="15.75" customHeight="1">
      <c r="T604" s="18"/>
    </row>
    <row r="605" spans="20:20" ht="15.75" customHeight="1">
      <c r="T605" s="18"/>
    </row>
    <row r="606" spans="20:20" ht="15.75" customHeight="1">
      <c r="T606" s="18"/>
    </row>
    <row r="607" spans="20:20" ht="15.75" customHeight="1">
      <c r="T607" s="18"/>
    </row>
    <row r="608" spans="20:20" ht="15.75" customHeight="1">
      <c r="T608" s="18"/>
    </row>
    <row r="609" spans="20:20" ht="15.75" customHeight="1">
      <c r="T609" s="18"/>
    </row>
    <row r="610" spans="20:20" ht="15.75" customHeight="1">
      <c r="T610" s="18"/>
    </row>
    <row r="611" spans="20:20" ht="15.75" customHeight="1">
      <c r="T611" s="18"/>
    </row>
    <row r="612" spans="20:20" ht="15.75" customHeight="1">
      <c r="T612" s="18"/>
    </row>
    <row r="613" spans="20:20" ht="15.75" customHeight="1">
      <c r="T613" s="18"/>
    </row>
    <row r="614" spans="20:20" ht="15.75" customHeight="1">
      <c r="T614" s="18"/>
    </row>
    <row r="615" spans="20:20" ht="15.75" customHeight="1">
      <c r="T615" s="18"/>
    </row>
    <row r="616" spans="20:20" ht="15.75" customHeight="1">
      <c r="T616" s="18"/>
    </row>
    <row r="617" spans="20:20" ht="15.75" customHeight="1">
      <c r="T617" s="18"/>
    </row>
    <row r="618" spans="20:20" ht="15.75" customHeight="1">
      <c r="T618" s="18"/>
    </row>
    <row r="619" spans="20:20" ht="15.75" customHeight="1">
      <c r="T619" s="18"/>
    </row>
    <row r="620" spans="20:20" ht="15.75" customHeight="1">
      <c r="T620" s="18"/>
    </row>
    <row r="621" spans="20:20" ht="15.75" customHeight="1">
      <c r="T621" s="18"/>
    </row>
    <row r="622" spans="20:20" ht="15.75" customHeight="1">
      <c r="T622" s="18"/>
    </row>
    <row r="623" spans="20:20" ht="15.75" customHeight="1">
      <c r="T623" s="18"/>
    </row>
    <row r="624" spans="20:20" ht="15.75" customHeight="1">
      <c r="T624" s="18"/>
    </row>
    <row r="625" spans="20:20" ht="15.75" customHeight="1">
      <c r="T625" s="18"/>
    </row>
    <row r="626" spans="20:20" ht="15.75" customHeight="1">
      <c r="T626" s="18"/>
    </row>
    <row r="627" spans="20:20" ht="15.75" customHeight="1">
      <c r="T627" s="18"/>
    </row>
    <row r="628" spans="20:20" ht="15.75" customHeight="1">
      <c r="T628" s="18"/>
    </row>
    <row r="629" spans="20:20" ht="15.75" customHeight="1">
      <c r="T629" s="18"/>
    </row>
    <row r="630" spans="20:20" ht="15.75" customHeight="1">
      <c r="T630" s="18"/>
    </row>
    <row r="631" spans="20:20" ht="15.75" customHeight="1">
      <c r="T631" s="18"/>
    </row>
    <row r="632" spans="20:20" ht="15.75" customHeight="1">
      <c r="T632" s="18"/>
    </row>
    <row r="633" spans="20:20" ht="15.75" customHeight="1">
      <c r="T633" s="18"/>
    </row>
    <row r="634" spans="20:20" ht="15.75" customHeight="1">
      <c r="T634" s="18"/>
    </row>
    <row r="635" spans="20:20" ht="15.75" customHeight="1">
      <c r="T635" s="18"/>
    </row>
    <row r="636" spans="20:20" ht="15.75" customHeight="1">
      <c r="T636" s="18"/>
    </row>
    <row r="637" spans="20:20" ht="15.75" customHeight="1">
      <c r="T637" s="18"/>
    </row>
    <row r="638" spans="20:20" ht="15.75" customHeight="1">
      <c r="T638" s="18"/>
    </row>
    <row r="639" spans="20:20" ht="15.75" customHeight="1">
      <c r="T639" s="18"/>
    </row>
    <row r="640" spans="20:20" ht="15.75" customHeight="1">
      <c r="T640" s="18"/>
    </row>
    <row r="641" spans="20:20" ht="15.75" customHeight="1">
      <c r="T641" s="18"/>
    </row>
    <row r="642" spans="20:20" ht="15.75" customHeight="1">
      <c r="T642" s="18"/>
    </row>
    <row r="643" spans="20:20" ht="15.75" customHeight="1">
      <c r="T643" s="18"/>
    </row>
    <row r="644" spans="20:20" ht="15.75" customHeight="1">
      <c r="T644" s="18"/>
    </row>
    <row r="645" spans="20:20" ht="15.75" customHeight="1">
      <c r="T645" s="18"/>
    </row>
    <row r="646" spans="20:20" ht="15.75" customHeight="1">
      <c r="T646" s="18"/>
    </row>
    <row r="647" spans="20:20" ht="15.75" customHeight="1">
      <c r="T647" s="18"/>
    </row>
    <row r="648" spans="20:20" ht="15.75" customHeight="1">
      <c r="T648" s="18"/>
    </row>
    <row r="649" spans="20:20" ht="15.75" customHeight="1">
      <c r="T649" s="18"/>
    </row>
    <row r="650" spans="20:20" ht="15.75" customHeight="1">
      <c r="T650" s="18"/>
    </row>
    <row r="651" spans="20:20" ht="15.75" customHeight="1">
      <c r="T651" s="18"/>
    </row>
    <row r="652" spans="20:20" ht="15.75" customHeight="1">
      <c r="T652" s="18"/>
    </row>
    <row r="653" spans="20:20" ht="15.75" customHeight="1">
      <c r="T653" s="18"/>
    </row>
    <row r="654" spans="20:20" ht="15.75" customHeight="1">
      <c r="T654" s="18"/>
    </row>
    <row r="655" spans="20:20" ht="15.75" customHeight="1">
      <c r="T655" s="18"/>
    </row>
    <row r="656" spans="20:20" ht="15.75" customHeight="1">
      <c r="T656" s="18"/>
    </row>
    <row r="657" spans="20:20" ht="15.75" customHeight="1">
      <c r="T657" s="18"/>
    </row>
    <row r="658" spans="20:20" ht="15.75" customHeight="1">
      <c r="T658" s="18"/>
    </row>
    <row r="659" spans="20:20" ht="15.75" customHeight="1">
      <c r="T659" s="18"/>
    </row>
    <row r="660" spans="20:20" ht="15.75" customHeight="1">
      <c r="T660" s="18"/>
    </row>
    <row r="661" spans="20:20" ht="15.75" customHeight="1">
      <c r="T661" s="18"/>
    </row>
    <row r="662" spans="20:20" ht="15.75" customHeight="1">
      <c r="T662" s="18"/>
    </row>
    <row r="663" spans="20:20" ht="15.75" customHeight="1">
      <c r="T663" s="18"/>
    </row>
    <row r="664" spans="20:20" ht="15.75" customHeight="1">
      <c r="T664" s="18"/>
    </row>
    <row r="665" spans="20:20" ht="15.75" customHeight="1">
      <c r="T665" s="18"/>
    </row>
    <row r="666" spans="20:20" ht="15.75" customHeight="1">
      <c r="T666" s="18"/>
    </row>
    <row r="667" spans="20:20" ht="15.75" customHeight="1">
      <c r="T667" s="18"/>
    </row>
    <row r="668" spans="20:20" ht="15.75" customHeight="1">
      <c r="T668" s="18"/>
    </row>
    <row r="669" spans="20:20" ht="15.75" customHeight="1">
      <c r="T669" s="18"/>
    </row>
    <row r="670" spans="20:20" ht="15.75" customHeight="1">
      <c r="T670" s="18"/>
    </row>
    <row r="671" spans="20:20" ht="15.75" customHeight="1">
      <c r="T671" s="18"/>
    </row>
    <row r="672" spans="20:20" ht="15.75" customHeight="1">
      <c r="T672" s="18"/>
    </row>
    <row r="673" spans="20:20" ht="15.75" customHeight="1">
      <c r="T673" s="18"/>
    </row>
    <row r="674" spans="20:20" ht="15.75" customHeight="1">
      <c r="T674" s="18"/>
    </row>
    <row r="675" spans="20:20" ht="15.75" customHeight="1">
      <c r="T675" s="18"/>
    </row>
    <row r="676" spans="20:20" ht="15.75" customHeight="1">
      <c r="T676" s="18"/>
    </row>
    <row r="677" spans="20:20" ht="15.75" customHeight="1">
      <c r="T677" s="18"/>
    </row>
    <row r="678" spans="20:20" ht="15.75" customHeight="1">
      <c r="T678" s="18"/>
    </row>
    <row r="679" spans="20:20" ht="15.75" customHeight="1">
      <c r="T679" s="18"/>
    </row>
    <row r="680" spans="20:20" ht="15.75" customHeight="1">
      <c r="T680" s="18"/>
    </row>
    <row r="681" spans="20:20" ht="15.75" customHeight="1">
      <c r="T681" s="18"/>
    </row>
    <row r="682" spans="20:20" ht="15.75" customHeight="1">
      <c r="T682" s="18"/>
    </row>
    <row r="683" spans="20:20" ht="15.75" customHeight="1">
      <c r="T683" s="18"/>
    </row>
    <row r="684" spans="20:20" ht="15.75" customHeight="1">
      <c r="T684" s="18"/>
    </row>
    <row r="685" spans="20:20" ht="15.75" customHeight="1">
      <c r="T685" s="18"/>
    </row>
    <row r="686" spans="20:20" ht="15.75" customHeight="1">
      <c r="T686" s="18"/>
    </row>
    <row r="687" spans="20:20" ht="15.75" customHeight="1">
      <c r="T687" s="18"/>
    </row>
    <row r="688" spans="20:20" ht="15.75" customHeight="1">
      <c r="T688" s="18"/>
    </row>
    <row r="689" spans="20:20" ht="15.75" customHeight="1">
      <c r="T689" s="18"/>
    </row>
    <row r="690" spans="20:20" ht="15.75" customHeight="1">
      <c r="T690" s="18"/>
    </row>
    <row r="691" spans="20:20" ht="15.75" customHeight="1">
      <c r="T691" s="18"/>
    </row>
    <row r="692" spans="20:20" ht="15.75" customHeight="1">
      <c r="T692" s="18"/>
    </row>
    <row r="693" spans="20:20" ht="15.75" customHeight="1">
      <c r="T693" s="18"/>
    </row>
    <row r="694" spans="20:20" ht="15.75" customHeight="1">
      <c r="T694" s="18"/>
    </row>
    <row r="695" spans="20:20" ht="15.75" customHeight="1">
      <c r="T695" s="18"/>
    </row>
    <row r="696" spans="20:20" ht="15.75" customHeight="1">
      <c r="T696" s="18"/>
    </row>
    <row r="697" spans="20:20" ht="15.75" customHeight="1">
      <c r="T697" s="18"/>
    </row>
    <row r="698" spans="20:20" ht="15.75" customHeight="1">
      <c r="T698" s="18"/>
    </row>
    <row r="699" spans="20:20" ht="15.75" customHeight="1">
      <c r="T699" s="18"/>
    </row>
    <row r="700" spans="20:20" ht="15.75" customHeight="1">
      <c r="T700" s="18"/>
    </row>
    <row r="701" spans="20:20" ht="15.75" customHeight="1">
      <c r="T701" s="18"/>
    </row>
    <row r="702" spans="20:20" ht="15.75" customHeight="1">
      <c r="T702" s="18"/>
    </row>
    <row r="703" spans="20:20" ht="15.75" customHeight="1">
      <c r="T703" s="18"/>
    </row>
    <row r="704" spans="20:20" ht="15.75" customHeight="1">
      <c r="T704" s="18"/>
    </row>
    <row r="705" spans="20:20" ht="15.75" customHeight="1">
      <c r="T705" s="18"/>
    </row>
    <row r="706" spans="20:20" ht="15.75" customHeight="1">
      <c r="T706" s="18"/>
    </row>
    <row r="707" spans="20:20" ht="15.75" customHeight="1">
      <c r="T707" s="18"/>
    </row>
    <row r="708" spans="20:20" ht="15.75" customHeight="1">
      <c r="T708" s="18"/>
    </row>
    <row r="709" spans="20:20" ht="15.75" customHeight="1">
      <c r="T709" s="18"/>
    </row>
    <row r="710" spans="20:20" ht="15.75" customHeight="1">
      <c r="T710" s="18"/>
    </row>
    <row r="711" spans="20:20" ht="15.75" customHeight="1">
      <c r="T711" s="18"/>
    </row>
    <row r="712" spans="20:20" ht="15.75" customHeight="1">
      <c r="T712" s="18"/>
    </row>
    <row r="713" spans="20:20" ht="15.75" customHeight="1">
      <c r="T713" s="18"/>
    </row>
    <row r="714" spans="20:20" ht="15.75" customHeight="1">
      <c r="T714" s="18"/>
    </row>
    <row r="715" spans="20:20" ht="15.75" customHeight="1">
      <c r="T715" s="18"/>
    </row>
    <row r="716" spans="20:20" ht="15.75" customHeight="1">
      <c r="T716" s="18"/>
    </row>
    <row r="717" spans="20:20" ht="15.75" customHeight="1">
      <c r="T717" s="18"/>
    </row>
    <row r="718" spans="20:20" ht="15.75" customHeight="1">
      <c r="T718" s="18"/>
    </row>
    <row r="719" spans="20:20" ht="15.75" customHeight="1">
      <c r="T719" s="18"/>
    </row>
    <row r="720" spans="20:20" ht="15.75" customHeight="1">
      <c r="T720" s="18"/>
    </row>
    <row r="721" spans="20:20" ht="15.75" customHeight="1">
      <c r="T721" s="18"/>
    </row>
    <row r="722" spans="20:20" ht="15.75" customHeight="1">
      <c r="T722" s="18"/>
    </row>
    <row r="723" spans="20:20" ht="15.75" customHeight="1">
      <c r="T723" s="18"/>
    </row>
    <row r="724" spans="20:20" ht="15.75" customHeight="1">
      <c r="T724" s="18"/>
    </row>
    <row r="725" spans="20:20" ht="15.75" customHeight="1">
      <c r="T725" s="18"/>
    </row>
    <row r="726" spans="20:20" ht="15.75" customHeight="1">
      <c r="T726" s="18"/>
    </row>
    <row r="727" spans="20:20" ht="15.75" customHeight="1">
      <c r="T727" s="18"/>
    </row>
    <row r="728" spans="20:20" ht="15.75" customHeight="1">
      <c r="T728" s="18"/>
    </row>
    <row r="729" spans="20:20" ht="15.75" customHeight="1">
      <c r="T729" s="18"/>
    </row>
    <row r="730" spans="20:20" ht="15.75" customHeight="1">
      <c r="T730" s="18"/>
    </row>
    <row r="731" spans="20:20" ht="15.75" customHeight="1">
      <c r="T731" s="18"/>
    </row>
    <row r="732" spans="20:20" ht="15.75" customHeight="1">
      <c r="T732" s="18"/>
    </row>
    <row r="733" spans="20:20" ht="15.75" customHeight="1">
      <c r="T733" s="18"/>
    </row>
    <row r="734" spans="20:20" ht="15.75" customHeight="1">
      <c r="T734" s="18"/>
    </row>
    <row r="735" spans="20:20" ht="15.75" customHeight="1">
      <c r="T735" s="18"/>
    </row>
    <row r="736" spans="20:20" ht="15.75" customHeight="1">
      <c r="T736" s="18"/>
    </row>
    <row r="737" spans="20:20" ht="15.75" customHeight="1">
      <c r="T737" s="18"/>
    </row>
    <row r="738" spans="20:20" ht="15.75" customHeight="1">
      <c r="T738" s="18"/>
    </row>
    <row r="739" spans="20:20" ht="15.75" customHeight="1">
      <c r="T739" s="18"/>
    </row>
    <row r="740" spans="20:20" ht="15.75" customHeight="1">
      <c r="T740" s="18"/>
    </row>
    <row r="741" spans="20:20" ht="15.75" customHeight="1">
      <c r="T741" s="18"/>
    </row>
    <row r="742" spans="20:20" ht="15.75" customHeight="1">
      <c r="T742" s="18"/>
    </row>
    <row r="743" spans="20:20" ht="15.75" customHeight="1">
      <c r="T743" s="18"/>
    </row>
    <row r="744" spans="20:20" ht="15.75" customHeight="1">
      <c r="T744" s="18"/>
    </row>
    <row r="745" spans="20:20" ht="15.75" customHeight="1">
      <c r="T745" s="18"/>
    </row>
    <row r="746" spans="20:20" ht="15.75" customHeight="1">
      <c r="T746" s="18"/>
    </row>
    <row r="747" spans="20:20" ht="15.75" customHeight="1">
      <c r="T747" s="18"/>
    </row>
    <row r="748" spans="20:20" ht="15.75" customHeight="1">
      <c r="T748" s="18"/>
    </row>
    <row r="749" spans="20:20" ht="15.75" customHeight="1">
      <c r="T749" s="18"/>
    </row>
    <row r="750" spans="20:20" ht="15.75" customHeight="1">
      <c r="T750" s="18"/>
    </row>
    <row r="751" spans="20:20" ht="15.75" customHeight="1">
      <c r="T751" s="18"/>
    </row>
    <row r="752" spans="20:20" ht="15.75" customHeight="1">
      <c r="T752" s="18"/>
    </row>
    <row r="753" spans="20:20" ht="15.75" customHeight="1">
      <c r="T753" s="18"/>
    </row>
    <row r="754" spans="20:20" ht="15.75" customHeight="1">
      <c r="T754" s="18"/>
    </row>
    <row r="755" spans="20:20" ht="15.75" customHeight="1">
      <c r="T755" s="18"/>
    </row>
    <row r="756" spans="20:20" ht="15.75" customHeight="1">
      <c r="T756" s="18"/>
    </row>
    <row r="757" spans="20:20" ht="15.75" customHeight="1">
      <c r="T757" s="18"/>
    </row>
    <row r="758" spans="20:20" ht="15.75" customHeight="1">
      <c r="T758" s="18"/>
    </row>
    <row r="759" spans="20:20" ht="15.75" customHeight="1">
      <c r="T759" s="18"/>
    </row>
    <row r="760" spans="20:20" ht="15.75" customHeight="1">
      <c r="T760" s="18"/>
    </row>
    <row r="761" spans="20:20" ht="15.75" customHeight="1">
      <c r="T761" s="18"/>
    </row>
    <row r="762" spans="20:20" ht="15.75" customHeight="1">
      <c r="T762" s="18"/>
    </row>
    <row r="763" spans="20:20" ht="15.75" customHeight="1">
      <c r="T763" s="18"/>
    </row>
    <row r="764" spans="20:20" ht="15.75" customHeight="1">
      <c r="T764" s="18"/>
    </row>
    <row r="765" spans="20:20" ht="15.75" customHeight="1">
      <c r="T765" s="18"/>
    </row>
    <row r="766" spans="20:20" ht="15.75" customHeight="1">
      <c r="T766" s="18"/>
    </row>
    <row r="767" spans="20:20" ht="15.75" customHeight="1">
      <c r="T767" s="18"/>
    </row>
    <row r="768" spans="20:20" ht="15.75" customHeight="1">
      <c r="T768" s="18"/>
    </row>
    <row r="769" spans="20:20" ht="15.75" customHeight="1">
      <c r="T769" s="18"/>
    </row>
    <row r="770" spans="20:20" ht="15.75" customHeight="1">
      <c r="T770" s="18"/>
    </row>
    <row r="771" spans="20:20" ht="15.75" customHeight="1">
      <c r="T771" s="18"/>
    </row>
    <row r="772" spans="20:20" ht="15.75" customHeight="1">
      <c r="T772" s="18"/>
    </row>
    <row r="773" spans="20:20" ht="15.75" customHeight="1">
      <c r="T773" s="18"/>
    </row>
    <row r="774" spans="20:20" ht="15.75" customHeight="1">
      <c r="T774" s="18"/>
    </row>
    <row r="775" spans="20:20" ht="15.75" customHeight="1">
      <c r="T775" s="18"/>
    </row>
    <row r="776" spans="20:20" ht="15.75" customHeight="1">
      <c r="T776" s="18"/>
    </row>
    <row r="777" spans="20:20" ht="15.75" customHeight="1">
      <c r="T777" s="18"/>
    </row>
    <row r="778" spans="20:20" ht="15.75" customHeight="1">
      <c r="T778" s="18"/>
    </row>
    <row r="779" spans="20:20" ht="15.75" customHeight="1">
      <c r="T779" s="18"/>
    </row>
    <row r="780" spans="20:20" ht="15.75" customHeight="1">
      <c r="T780" s="18"/>
    </row>
    <row r="781" spans="20:20" ht="15.75" customHeight="1">
      <c r="T781" s="18"/>
    </row>
    <row r="782" spans="20:20" ht="15.75" customHeight="1">
      <c r="T782" s="18"/>
    </row>
    <row r="783" spans="20:20" ht="15.75" customHeight="1">
      <c r="T783" s="18"/>
    </row>
    <row r="784" spans="20:20" ht="15.75" customHeight="1">
      <c r="T784" s="18"/>
    </row>
    <row r="785" spans="20:20" ht="15.75" customHeight="1">
      <c r="T785" s="18"/>
    </row>
    <row r="786" spans="20:20" ht="15.75" customHeight="1">
      <c r="T786" s="18"/>
    </row>
    <row r="787" spans="20:20" ht="15.75" customHeight="1">
      <c r="T787" s="18"/>
    </row>
    <row r="788" spans="20:20" ht="15.75" customHeight="1">
      <c r="T788" s="18"/>
    </row>
    <row r="789" spans="20:20" ht="15.75" customHeight="1">
      <c r="T789" s="18"/>
    </row>
    <row r="790" spans="20:20" ht="15.75" customHeight="1">
      <c r="T790" s="18"/>
    </row>
    <row r="791" spans="20:20" ht="15.75" customHeight="1">
      <c r="T791" s="18"/>
    </row>
    <row r="792" spans="20:20" ht="15.75" customHeight="1">
      <c r="T792" s="18"/>
    </row>
    <row r="793" spans="20:20" ht="15.75" customHeight="1">
      <c r="T793" s="18"/>
    </row>
    <row r="794" spans="20:20" ht="15.75" customHeight="1">
      <c r="T794" s="18"/>
    </row>
    <row r="795" spans="20:20" ht="15.75" customHeight="1">
      <c r="T795" s="18"/>
    </row>
    <row r="796" spans="20:20" ht="15.75" customHeight="1">
      <c r="T796" s="18"/>
    </row>
    <row r="797" spans="20:20" ht="15.75" customHeight="1">
      <c r="T797" s="18"/>
    </row>
    <row r="798" spans="20:20" ht="15.75" customHeight="1">
      <c r="T798" s="18"/>
    </row>
    <row r="799" spans="20:20" ht="15.75" customHeight="1">
      <c r="T799" s="18"/>
    </row>
    <row r="800" spans="20:20" ht="15.75" customHeight="1">
      <c r="T800" s="18"/>
    </row>
    <row r="801" spans="20:20" ht="15.75" customHeight="1">
      <c r="T801" s="18"/>
    </row>
    <row r="802" spans="20:20" ht="15.75" customHeight="1">
      <c r="T802" s="18"/>
    </row>
    <row r="803" spans="20:20" ht="15.75" customHeight="1">
      <c r="T803" s="18"/>
    </row>
    <row r="804" spans="20:20" ht="15.75" customHeight="1">
      <c r="T804" s="18"/>
    </row>
    <row r="805" spans="20:20" ht="15.75" customHeight="1">
      <c r="T805" s="18"/>
    </row>
    <row r="806" spans="20:20" ht="15.75" customHeight="1">
      <c r="T806" s="18"/>
    </row>
    <row r="807" spans="20:20" ht="15.75" customHeight="1">
      <c r="T807" s="18"/>
    </row>
    <row r="808" spans="20:20" ht="15.75" customHeight="1">
      <c r="T808" s="18"/>
    </row>
    <row r="809" spans="20:20" ht="15.75" customHeight="1">
      <c r="T809" s="18"/>
    </row>
    <row r="810" spans="20:20" ht="15.75" customHeight="1">
      <c r="T810" s="18"/>
    </row>
    <row r="811" spans="20:20" ht="15.75" customHeight="1">
      <c r="T811" s="18"/>
    </row>
    <row r="812" spans="20:20" ht="15.75" customHeight="1">
      <c r="T812" s="18"/>
    </row>
    <row r="813" spans="20:20" ht="15.75" customHeight="1">
      <c r="T813" s="18"/>
    </row>
    <row r="814" spans="20:20" ht="15.75" customHeight="1">
      <c r="T814" s="18"/>
    </row>
    <row r="815" spans="20:20" ht="15.75" customHeight="1">
      <c r="T815" s="18"/>
    </row>
    <row r="816" spans="20:20" ht="15.75" customHeight="1">
      <c r="T816" s="18"/>
    </row>
    <row r="817" spans="20:20" ht="15.75" customHeight="1">
      <c r="T817" s="18"/>
    </row>
    <row r="818" spans="20:20" ht="15.75" customHeight="1">
      <c r="T818" s="18"/>
    </row>
    <row r="819" spans="20:20" ht="15.75" customHeight="1">
      <c r="T819" s="18"/>
    </row>
    <row r="820" spans="20:20" ht="15.75" customHeight="1">
      <c r="T820" s="18"/>
    </row>
    <row r="821" spans="20:20" ht="15.75" customHeight="1">
      <c r="T821" s="18"/>
    </row>
    <row r="822" spans="20:20" ht="15.75" customHeight="1">
      <c r="T822" s="18"/>
    </row>
    <row r="823" spans="20:20" ht="15.75" customHeight="1">
      <c r="T823" s="18"/>
    </row>
    <row r="824" spans="20:20" ht="15.75" customHeight="1">
      <c r="T824" s="18"/>
    </row>
    <row r="825" spans="20:20" ht="15.75" customHeight="1">
      <c r="T825" s="18"/>
    </row>
    <row r="826" spans="20:20" ht="15.75" customHeight="1">
      <c r="T826" s="18"/>
    </row>
    <row r="827" spans="20:20" ht="15.75" customHeight="1">
      <c r="T827" s="18"/>
    </row>
    <row r="828" spans="20:20" ht="15.75" customHeight="1">
      <c r="T828" s="18"/>
    </row>
    <row r="829" spans="20:20" ht="15.75" customHeight="1">
      <c r="T829" s="18"/>
    </row>
    <row r="830" spans="20:20" ht="15.75" customHeight="1">
      <c r="T830" s="18"/>
    </row>
    <row r="831" spans="20:20" ht="15.75" customHeight="1">
      <c r="T831" s="18"/>
    </row>
    <row r="832" spans="20:20" ht="15.75" customHeight="1">
      <c r="T832" s="18"/>
    </row>
    <row r="833" spans="20:20" ht="15.75" customHeight="1">
      <c r="T833" s="18"/>
    </row>
    <row r="834" spans="20:20" ht="15.75" customHeight="1">
      <c r="T834" s="18"/>
    </row>
    <row r="835" spans="20:20" ht="15.75" customHeight="1">
      <c r="T835" s="18"/>
    </row>
    <row r="836" spans="20:20" ht="15.75" customHeight="1">
      <c r="T836" s="18"/>
    </row>
    <row r="837" spans="20:20" ht="15.75" customHeight="1">
      <c r="T837" s="18"/>
    </row>
    <row r="838" spans="20:20" ht="15.75" customHeight="1">
      <c r="T838" s="18"/>
    </row>
    <row r="839" spans="20:20" ht="15.75" customHeight="1">
      <c r="T839" s="18"/>
    </row>
    <row r="840" spans="20:20" ht="15.75" customHeight="1">
      <c r="T840" s="18"/>
    </row>
    <row r="841" spans="20:20" ht="15.75" customHeight="1">
      <c r="T841" s="18"/>
    </row>
    <row r="842" spans="20:20" ht="15.75" customHeight="1">
      <c r="T842" s="18"/>
    </row>
    <row r="843" spans="20:20" ht="15.75" customHeight="1">
      <c r="T843" s="18"/>
    </row>
    <row r="844" spans="20:20" ht="15.75" customHeight="1">
      <c r="T844" s="18"/>
    </row>
    <row r="845" spans="20:20" ht="15.75" customHeight="1">
      <c r="T845" s="18"/>
    </row>
    <row r="846" spans="20:20" ht="15.75" customHeight="1">
      <c r="T846" s="18"/>
    </row>
    <row r="847" spans="20:20" ht="15.75" customHeight="1">
      <c r="T847" s="18"/>
    </row>
    <row r="848" spans="20:20" ht="15.75" customHeight="1">
      <c r="T848" s="18"/>
    </row>
    <row r="849" spans="20:20" ht="15.75" customHeight="1">
      <c r="T849" s="18"/>
    </row>
    <row r="850" spans="20:20" ht="15.75" customHeight="1">
      <c r="T850" s="18"/>
    </row>
    <row r="851" spans="20:20" ht="15.75" customHeight="1">
      <c r="T851" s="18"/>
    </row>
    <row r="852" spans="20:20" ht="15.75" customHeight="1">
      <c r="T852" s="18"/>
    </row>
    <row r="853" spans="20:20" ht="15.75" customHeight="1">
      <c r="T853" s="18"/>
    </row>
    <row r="854" spans="20:20" ht="15.75" customHeight="1">
      <c r="T854" s="18"/>
    </row>
    <row r="855" spans="20:20" ht="15.75" customHeight="1">
      <c r="T855" s="18"/>
    </row>
    <row r="856" spans="20:20" ht="15.75" customHeight="1">
      <c r="T856" s="18"/>
    </row>
    <row r="857" spans="20:20" ht="15.75" customHeight="1">
      <c r="T857" s="18"/>
    </row>
    <row r="858" spans="20:20" ht="15.75" customHeight="1">
      <c r="T858" s="18"/>
    </row>
    <row r="859" spans="20:20" ht="15.75" customHeight="1">
      <c r="T859" s="18"/>
    </row>
    <row r="860" spans="20:20" ht="15.75" customHeight="1">
      <c r="T860" s="18"/>
    </row>
    <row r="861" spans="20:20" ht="15.75" customHeight="1">
      <c r="T861" s="18"/>
    </row>
    <row r="862" spans="20:20" ht="15.75" customHeight="1">
      <c r="T862" s="18"/>
    </row>
    <row r="863" spans="20:20" ht="15.75" customHeight="1">
      <c r="T863" s="18"/>
    </row>
    <row r="864" spans="20:20" ht="15.75" customHeight="1">
      <c r="T864" s="18"/>
    </row>
    <row r="865" spans="20:20" ht="15.75" customHeight="1">
      <c r="T865" s="18"/>
    </row>
    <row r="866" spans="20:20" ht="15.75" customHeight="1">
      <c r="T866" s="18"/>
    </row>
    <row r="867" spans="20:20" ht="15.75" customHeight="1">
      <c r="T867" s="18"/>
    </row>
    <row r="868" spans="20:20" ht="15.75" customHeight="1">
      <c r="T868" s="18"/>
    </row>
    <row r="869" spans="20:20" ht="15.75" customHeight="1">
      <c r="T869" s="18"/>
    </row>
    <row r="870" spans="20:20" ht="15.75" customHeight="1">
      <c r="T870" s="18"/>
    </row>
    <row r="871" spans="20:20" ht="15.75" customHeight="1">
      <c r="T871" s="18"/>
    </row>
    <row r="872" spans="20:20" ht="15.75" customHeight="1">
      <c r="T872" s="18"/>
    </row>
    <row r="873" spans="20:20" ht="15.75" customHeight="1">
      <c r="T873" s="18"/>
    </row>
    <row r="874" spans="20:20" ht="15.75" customHeight="1">
      <c r="T874" s="18"/>
    </row>
    <row r="875" spans="20:20" ht="15.75" customHeight="1">
      <c r="T875" s="18"/>
    </row>
    <row r="876" spans="20:20" ht="15.75" customHeight="1">
      <c r="T876" s="18"/>
    </row>
    <row r="877" spans="20:20" ht="15.75" customHeight="1">
      <c r="T877" s="18"/>
    </row>
    <row r="878" spans="20:20" ht="15.75" customHeight="1">
      <c r="T878" s="18"/>
    </row>
    <row r="879" spans="20:20" ht="15.75" customHeight="1">
      <c r="T879" s="18"/>
    </row>
    <row r="880" spans="20:20" ht="15.75" customHeight="1">
      <c r="T880" s="18"/>
    </row>
    <row r="881" spans="20:20" ht="15.75" customHeight="1">
      <c r="T881" s="18"/>
    </row>
    <row r="882" spans="20:20" ht="15.75" customHeight="1">
      <c r="T882" s="18"/>
    </row>
    <row r="883" spans="20:20" ht="15.75" customHeight="1">
      <c r="T883" s="18"/>
    </row>
    <row r="884" spans="20:20" ht="15.75" customHeight="1">
      <c r="T884" s="18"/>
    </row>
    <row r="885" spans="20:20" ht="15.75" customHeight="1">
      <c r="T885" s="18"/>
    </row>
    <row r="886" spans="20:20" ht="15.75" customHeight="1">
      <c r="T886" s="18"/>
    </row>
    <row r="887" spans="20:20" ht="15.75" customHeight="1">
      <c r="T887" s="18"/>
    </row>
    <row r="888" spans="20:20" ht="15.75" customHeight="1">
      <c r="T888" s="18"/>
    </row>
    <row r="889" spans="20:20" ht="15.75" customHeight="1">
      <c r="T889" s="18"/>
    </row>
    <row r="890" spans="20:20" ht="15.75" customHeight="1">
      <c r="T890" s="18"/>
    </row>
    <row r="891" spans="20:20" ht="15.75" customHeight="1">
      <c r="T891" s="18"/>
    </row>
    <row r="892" spans="20:20" ht="15.75" customHeight="1">
      <c r="T892" s="18"/>
    </row>
    <row r="893" spans="20:20" ht="15.75" customHeight="1">
      <c r="T893" s="18"/>
    </row>
    <row r="894" spans="20:20" ht="15.75" customHeight="1">
      <c r="T894" s="18"/>
    </row>
    <row r="895" spans="20:20" ht="15.75" customHeight="1">
      <c r="T895" s="18"/>
    </row>
    <row r="896" spans="20:20" ht="15.75" customHeight="1">
      <c r="T896" s="18"/>
    </row>
    <row r="897" spans="20:20" ht="15.75" customHeight="1">
      <c r="T897" s="18"/>
    </row>
    <row r="898" spans="20:20" ht="15.75" customHeight="1">
      <c r="T898" s="18"/>
    </row>
    <row r="899" spans="20:20" ht="15.75" customHeight="1">
      <c r="T899" s="18"/>
    </row>
    <row r="900" spans="20:20" ht="15.75" customHeight="1">
      <c r="T900" s="18"/>
    </row>
    <row r="901" spans="20:20" ht="15.75" customHeight="1">
      <c r="T901" s="18"/>
    </row>
    <row r="902" spans="20:20" ht="15.75" customHeight="1">
      <c r="T902" s="18"/>
    </row>
    <row r="903" spans="20:20" ht="15.75" customHeight="1">
      <c r="T903" s="18"/>
    </row>
    <row r="904" spans="20:20" ht="15.75" customHeight="1">
      <c r="T904" s="18"/>
    </row>
    <row r="905" spans="20:20" ht="15.75" customHeight="1">
      <c r="T905" s="18"/>
    </row>
    <row r="906" spans="20:20" ht="15.75" customHeight="1">
      <c r="T906" s="18"/>
    </row>
    <row r="907" spans="20:20" ht="15.75" customHeight="1">
      <c r="T907" s="18"/>
    </row>
    <row r="908" spans="20:20" ht="15.75" customHeight="1">
      <c r="T908" s="18"/>
    </row>
    <row r="909" spans="20:20" ht="15.75" customHeight="1">
      <c r="T909" s="18"/>
    </row>
    <row r="910" spans="20:20" ht="15.75" customHeight="1">
      <c r="T910" s="18"/>
    </row>
    <row r="911" spans="20:20" ht="15.75" customHeight="1">
      <c r="T911" s="18"/>
    </row>
    <row r="912" spans="20:20" ht="15.75" customHeight="1">
      <c r="T912" s="18"/>
    </row>
    <row r="913" spans="20:20" ht="15.75" customHeight="1">
      <c r="T913" s="18"/>
    </row>
    <row r="914" spans="20:20" ht="15.75" customHeight="1">
      <c r="T914" s="18"/>
    </row>
    <row r="915" spans="20:20" ht="15.75" customHeight="1">
      <c r="T915" s="18"/>
    </row>
    <row r="916" spans="20:20" ht="15.75" customHeight="1">
      <c r="T916" s="18"/>
    </row>
    <row r="917" spans="20:20" ht="15.75" customHeight="1">
      <c r="T917" s="18"/>
    </row>
    <row r="918" spans="20:20" ht="15.75" customHeight="1">
      <c r="T918" s="18"/>
    </row>
    <row r="919" spans="20:20" ht="15.75" customHeight="1">
      <c r="T919" s="18"/>
    </row>
    <row r="920" spans="20:20" ht="15.75" customHeight="1">
      <c r="T920" s="18"/>
    </row>
    <row r="921" spans="20:20" ht="15.75" customHeight="1">
      <c r="T921" s="18"/>
    </row>
    <row r="922" spans="20:20" ht="15.75" customHeight="1">
      <c r="T922" s="18"/>
    </row>
    <row r="923" spans="20:20" ht="15.75" customHeight="1">
      <c r="T923" s="18"/>
    </row>
    <row r="924" spans="20:20" ht="15.75" customHeight="1">
      <c r="T924" s="18"/>
    </row>
    <row r="925" spans="20:20" ht="15.75" customHeight="1">
      <c r="T925" s="18"/>
    </row>
    <row r="926" spans="20:20" ht="15.75" customHeight="1">
      <c r="T926" s="18"/>
    </row>
    <row r="927" spans="20:20" ht="15.75" customHeight="1">
      <c r="T927" s="18"/>
    </row>
    <row r="928" spans="20:20" ht="15.75" customHeight="1">
      <c r="T928" s="18"/>
    </row>
    <row r="929" spans="20:20" ht="15.75" customHeight="1">
      <c r="T929" s="18"/>
    </row>
    <row r="930" spans="20:20" ht="15.75" customHeight="1">
      <c r="T930" s="18"/>
    </row>
    <row r="931" spans="20:20" ht="15.75" customHeight="1">
      <c r="T931" s="18"/>
    </row>
    <row r="932" spans="20:20" ht="15.75" customHeight="1">
      <c r="T932" s="18"/>
    </row>
    <row r="933" spans="20:20" ht="15.75" customHeight="1">
      <c r="T933" s="18"/>
    </row>
    <row r="934" spans="20:20" ht="15.75" customHeight="1">
      <c r="T934" s="18"/>
    </row>
    <row r="935" spans="20:20" ht="15.75" customHeight="1">
      <c r="T935" s="18"/>
    </row>
    <row r="936" spans="20:20" ht="15.75" customHeight="1">
      <c r="T936" s="18"/>
    </row>
    <row r="937" spans="20:20" ht="15.75" customHeight="1">
      <c r="T937" s="18"/>
    </row>
    <row r="938" spans="20:20" ht="15.75" customHeight="1">
      <c r="T938" s="18"/>
    </row>
    <row r="939" spans="20:20" ht="15.75" customHeight="1">
      <c r="T939" s="18"/>
    </row>
    <row r="940" spans="20:20" ht="15.75" customHeight="1">
      <c r="T940" s="18"/>
    </row>
    <row r="941" spans="20:20" ht="15.75" customHeight="1">
      <c r="T941" s="18"/>
    </row>
    <row r="942" spans="20:20" ht="15.75" customHeight="1">
      <c r="T942" s="18"/>
    </row>
    <row r="943" spans="20:20" ht="15.75" customHeight="1">
      <c r="T943" s="18"/>
    </row>
    <row r="944" spans="20:20" ht="15.75" customHeight="1">
      <c r="T944" s="18"/>
    </row>
    <row r="945" spans="20:20" ht="15.75" customHeight="1">
      <c r="T945" s="18"/>
    </row>
    <row r="946" spans="20:20" ht="15.75" customHeight="1">
      <c r="T946" s="18"/>
    </row>
    <row r="947" spans="20:20" ht="15.75" customHeight="1">
      <c r="T947" s="18"/>
    </row>
    <row r="948" spans="20:20" ht="15.75" customHeight="1">
      <c r="T948" s="18"/>
    </row>
    <row r="949" spans="20:20" ht="15.75" customHeight="1">
      <c r="T949" s="18"/>
    </row>
    <row r="950" spans="20:20" ht="15.75" customHeight="1">
      <c r="T950" s="18"/>
    </row>
    <row r="951" spans="20:20" ht="15.75" customHeight="1">
      <c r="T951" s="18"/>
    </row>
    <row r="952" spans="20:20" ht="15.75" customHeight="1">
      <c r="T952" s="18"/>
    </row>
    <row r="953" spans="20:20" ht="15.75" customHeight="1">
      <c r="T953" s="18"/>
    </row>
    <row r="954" spans="20:20" ht="15.75" customHeight="1">
      <c r="T954" s="18"/>
    </row>
    <row r="955" spans="20:20" ht="15.75" customHeight="1">
      <c r="T955" s="18"/>
    </row>
    <row r="956" spans="20:20" ht="15.75" customHeight="1">
      <c r="T956" s="18"/>
    </row>
    <row r="957" spans="20:20" ht="15.75" customHeight="1">
      <c r="T957" s="18"/>
    </row>
    <row r="958" spans="20:20" ht="15.75" customHeight="1">
      <c r="T958" s="18"/>
    </row>
    <row r="959" spans="20:20" ht="15.75" customHeight="1">
      <c r="T959" s="18"/>
    </row>
    <row r="960" spans="20:20" ht="15.75" customHeight="1">
      <c r="T960" s="18"/>
    </row>
    <row r="961" spans="20:20" ht="15.75" customHeight="1">
      <c r="T961" s="18"/>
    </row>
    <row r="962" spans="20:20" ht="15.75" customHeight="1">
      <c r="T962" s="18"/>
    </row>
    <row r="963" spans="20:20" ht="15.75" customHeight="1">
      <c r="T963" s="18"/>
    </row>
    <row r="964" spans="20:20" ht="15.75" customHeight="1">
      <c r="T964" s="18"/>
    </row>
    <row r="965" spans="20:20" ht="15.75" customHeight="1">
      <c r="T965" s="18"/>
    </row>
    <row r="966" spans="20:20" ht="15.75" customHeight="1">
      <c r="T966" s="18"/>
    </row>
    <row r="967" spans="20:20" ht="15.75" customHeight="1">
      <c r="T967" s="18"/>
    </row>
    <row r="968" spans="20:20" ht="15.75" customHeight="1">
      <c r="T968" s="18"/>
    </row>
    <row r="969" spans="20:20" ht="15.75" customHeight="1">
      <c r="T969" s="18"/>
    </row>
    <row r="970" spans="20:20" ht="15.75" customHeight="1">
      <c r="T970" s="18"/>
    </row>
    <row r="971" spans="20:20" ht="15.75" customHeight="1">
      <c r="T971" s="18"/>
    </row>
    <row r="972" spans="20:20" ht="15.75" customHeight="1">
      <c r="T972" s="18"/>
    </row>
    <row r="973" spans="20:20" ht="15.75" customHeight="1">
      <c r="T973" s="18"/>
    </row>
    <row r="974" spans="20:20" ht="15.75" customHeight="1">
      <c r="T974" s="18"/>
    </row>
    <row r="975" spans="20:20" ht="15.75" customHeight="1">
      <c r="T975" s="18"/>
    </row>
    <row r="976" spans="20:20" ht="15.75" customHeight="1">
      <c r="T976" s="18"/>
    </row>
    <row r="977" spans="20:20" ht="15.75" customHeight="1">
      <c r="T977" s="18"/>
    </row>
    <row r="978" spans="20:20" ht="15.75" customHeight="1">
      <c r="T978" s="18"/>
    </row>
    <row r="979" spans="20:20" ht="15.75" customHeight="1">
      <c r="T979" s="18"/>
    </row>
    <row r="980" spans="20:20" ht="15.75" customHeight="1">
      <c r="T980" s="18"/>
    </row>
    <row r="981" spans="20:20" ht="15.75" customHeight="1">
      <c r="T981" s="18"/>
    </row>
    <row r="982" spans="20:20" ht="15.75" customHeight="1">
      <c r="T982" s="18"/>
    </row>
    <row r="983" spans="20:20" ht="15.75" customHeight="1">
      <c r="T983" s="18"/>
    </row>
    <row r="984" spans="20:20" ht="15.75" customHeight="1">
      <c r="T984" s="18"/>
    </row>
    <row r="985" spans="20:20" ht="15.75" customHeight="1">
      <c r="T985" s="18"/>
    </row>
    <row r="986" spans="20:20" ht="15.75" customHeight="1">
      <c r="T986" s="18"/>
    </row>
    <row r="987" spans="20:20" ht="15.75" customHeight="1">
      <c r="T987" s="18"/>
    </row>
    <row r="988" spans="20:20" ht="15.75" customHeight="1">
      <c r="T988" s="18"/>
    </row>
    <row r="989" spans="20:20" ht="15.75" customHeight="1">
      <c r="T989" s="18"/>
    </row>
    <row r="990" spans="20:20" ht="15.75" customHeight="1">
      <c r="T990" s="18"/>
    </row>
    <row r="991" spans="20:20" ht="15.75" customHeight="1">
      <c r="T991" s="18"/>
    </row>
    <row r="992" spans="20:20" ht="15.75" customHeight="1">
      <c r="T992" s="18"/>
    </row>
    <row r="993" spans="20:20" ht="15.75" customHeight="1">
      <c r="T993" s="18"/>
    </row>
    <row r="994" spans="20:20" ht="15.75" customHeight="1">
      <c r="T994" s="18"/>
    </row>
    <row r="995" spans="20:20" ht="15.75" customHeight="1">
      <c r="T995" s="18"/>
    </row>
    <row r="996" spans="20:20" ht="15.75" customHeight="1">
      <c r="T996" s="18"/>
    </row>
    <row r="997" spans="20:20" ht="15.75" customHeight="1">
      <c r="T997" s="18"/>
    </row>
    <row r="998" spans="20:20" ht="15.75" customHeight="1">
      <c r="T998" s="18"/>
    </row>
    <row r="999" spans="20:20" ht="15.75" customHeight="1">
      <c r="T999" s="18"/>
    </row>
  </sheetData>
  <mergeCells count="3">
    <mergeCell ref="B1:AC1"/>
    <mergeCell ref="B2:S2"/>
    <mergeCell ref="T2:AB2"/>
  </mergeCells>
  <pageMargins left="0.7" right="0.7" top="0.75" bottom="0.75" header="0" footer="0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>
  <dimension ref="A21:A1000"/>
  <sheetViews>
    <sheetView tabSelected="1"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4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5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00"/>
  <sheetViews>
    <sheetView workbookViewId="0"/>
  </sheetViews>
  <sheetFormatPr defaultColWidth="14.42578125" defaultRowHeight="15" customHeight="1"/>
  <cols>
    <col min="1" max="1" width="23" customWidth="1"/>
    <col min="2" max="13" width="4.28515625" customWidth="1"/>
    <col min="14" max="16" width="3.7109375" customWidth="1"/>
    <col min="17" max="17" width="4.28515625" customWidth="1"/>
    <col min="18" max="18" width="5.28515625" customWidth="1"/>
    <col min="19" max="26" width="8" customWidth="1"/>
  </cols>
  <sheetData>
    <row r="1" spans="1:18" ht="30" customHeight="1">
      <c r="A1" s="1" t="s">
        <v>99</v>
      </c>
      <c r="B1" s="496" t="s">
        <v>120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510"/>
    </row>
    <row r="2" spans="1:18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510"/>
    </row>
    <row r="3" spans="1:18">
      <c r="A3" s="79" t="s">
        <v>5</v>
      </c>
      <c r="B3" s="44" t="s">
        <v>24</v>
      </c>
      <c r="C3" s="44" t="s">
        <v>25</v>
      </c>
      <c r="D3" s="44" t="s">
        <v>26</v>
      </c>
      <c r="E3" s="44" t="s">
        <v>27</v>
      </c>
      <c r="F3" s="44" t="s">
        <v>28</v>
      </c>
      <c r="G3" s="44" t="s">
        <v>29</v>
      </c>
      <c r="H3" s="44" t="s">
        <v>30</v>
      </c>
      <c r="I3" s="44" t="s">
        <v>31</v>
      </c>
      <c r="J3" s="44" t="s">
        <v>32</v>
      </c>
      <c r="K3" s="44" t="s">
        <v>33</v>
      </c>
      <c r="L3" s="44" t="s">
        <v>121</v>
      </c>
      <c r="M3" s="44" t="s">
        <v>34</v>
      </c>
      <c r="N3" s="44" t="s">
        <v>35</v>
      </c>
      <c r="O3" s="44" t="s">
        <v>36</v>
      </c>
      <c r="P3" s="44" t="s">
        <v>42</v>
      </c>
      <c r="Q3" s="44" t="s">
        <v>37</v>
      </c>
      <c r="R3" s="11" t="s">
        <v>84</v>
      </c>
    </row>
    <row r="4" spans="1:18">
      <c r="A4" s="80" t="s">
        <v>122</v>
      </c>
      <c r="B4" s="24"/>
      <c r="C4" s="24"/>
      <c r="D4" s="24"/>
      <c r="E4" s="24"/>
      <c r="F4" s="24">
        <v>2</v>
      </c>
      <c r="G4" s="24"/>
      <c r="H4" s="24"/>
      <c r="I4" s="24">
        <v>2</v>
      </c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80" t="s">
        <v>123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>
        <v>2</v>
      </c>
      <c r="N5" s="24"/>
      <c r="O5" s="24"/>
      <c r="P5" s="24"/>
      <c r="Q5" s="24">
        <v>3</v>
      </c>
      <c r="R5" s="24"/>
    </row>
    <row r="6" spans="1:18">
      <c r="A6" s="23" t="s">
        <v>88</v>
      </c>
      <c r="B6" s="24">
        <f t="shared" ref="B6:Q6" si="0">SUM(B4:B5)</f>
        <v>0</v>
      </c>
      <c r="C6" s="24">
        <f t="shared" si="0"/>
        <v>0</v>
      </c>
      <c r="D6" s="24">
        <f t="shared" si="0"/>
        <v>0</v>
      </c>
      <c r="E6" s="24">
        <f t="shared" si="0"/>
        <v>0</v>
      </c>
      <c r="F6" s="24">
        <f t="shared" si="0"/>
        <v>2</v>
      </c>
      <c r="G6" s="24">
        <f t="shared" si="0"/>
        <v>0</v>
      </c>
      <c r="H6" s="24">
        <f t="shared" si="0"/>
        <v>0</v>
      </c>
      <c r="I6" s="24">
        <f t="shared" si="0"/>
        <v>2</v>
      </c>
      <c r="J6" s="24">
        <f t="shared" si="0"/>
        <v>0</v>
      </c>
      <c r="K6" s="24">
        <f t="shared" si="0"/>
        <v>0</v>
      </c>
      <c r="L6" s="24">
        <f t="shared" si="0"/>
        <v>0</v>
      </c>
      <c r="M6" s="24">
        <f t="shared" si="0"/>
        <v>2</v>
      </c>
      <c r="N6" s="24">
        <f t="shared" si="0"/>
        <v>0</v>
      </c>
      <c r="O6" s="24">
        <f t="shared" si="0"/>
        <v>0</v>
      </c>
      <c r="P6" s="24">
        <f t="shared" si="0"/>
        <v>0</v>
      </c>
      <c r="Q6" s="24">
        <f t="shared" si="0"/>
        <v>3</v>
      </c>
      <c r="R6" s="24">
        <f t="shared" ref="R6:R7" si="1">SUM(B6:Q6)</f>
        <v>9</v>
      </c>
    </row>
    <row r="7" spans="1:18">
      <c r="A7" s="23" t="s">
        <v>89</v>
      </c>
      <c r="B7" s="24">
        <f t="shared" ref="B7:Q7" si="2">B6-SUM(B9:B11)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2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1"/>
        <v>2</v>
      </c>
    </row>
    <row r="8" spans="1:18" ht="30" customHeight="1">
      <c r="A8" s="81" t="s">
        <v>90</v>
      </c>
      <c r="B8" s="70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8" ht="69" customHeight="1">
      <c r="A9" s="82" t="s">
        <v>124</v>
      </c>
      <c r="B9" s="76"/>
      <c r="C9" s="76"/>
      <c r="D9" s="76"/>
      <c r="E9" s="76"/>
      <c r="F9" s="76">
        <v>2</v>
      </c>
      <c r="G9" s="76"/>
      <c r="H9" s="76"/>
      <c r="I9" s="76"/>
      <c r="J9" s="76"/>
      <c r="K9" s="76"/>
      <c r="L9" s="76"/>
      <c r="M9" s="76">
        <v>2</v>
      </c>
      <c r="N9" s="76"/>
      <c r="O9" s="76"/>
      <c r="P9" s="76"/>
      <c r="Q9" s="76">
        <v>3</v>
      </c>
      <c r="R9" s="76">
        <f>SUM(B9:Q9)</f>
        <v>7</v>
      </c>
    </row>
    <row r="10" spans="1:18" ht="51.75" customHeight="1">
      <c r="A10" s="83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84"/>
    </row>
    <row r="11" spans="1:18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2:18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21" spans="2:18" ht="15.75" customHeight="1"/>
    <row r="22" spans="2:18" ht="15.75" customHeight="1"/>
    <row r="23" spans="2:18" ht="15.75" customHeight="1"/>
    <row r="24" spans="2:18" ht="15.75" customHeight="1"/>
    <row r="25" spans="2:18" ht="15.75" customHeight="1"/>
    <row r="26" spans="2:18" ht="15.75" customHeight="1"/>
    <row r="27" spans="2:18" ht="15.75" customHeight="1"/>
    <row r="28" spans="2:18" ht="15.75" customHeight="1"/>
    <row r="29" spans="2:18" ht="15.75" customHeight="1"/>
    <row r="30" spans="2:18" ht="15.75" customHeight="1"/>
    <row r="31" spans="2:18" ht="15.75" customHeight="1"/>
    <row r="32" spans="2:1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R1"/>
    <mergeCell ref="B2:R2"/>
  </mergeCells>
  <dataValidations count="1">
    <dataValidation type="list" allowBlank="1" showInputMessage="1" showErrorMessage="1" prompt=" - " sqref="F10 I10:J10 M10">
      <formula1>#REF!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18.7109375" customWidth="1"/>
    <col min="2" max="13" width="4.28515625" customWidth="1"/>
    <col min="14" max="16" width="3.7109375" customWidth="1"/>
    <col min="17" max="17" width="4.28515625" customWidth="1"/>
    <col min="18" max="18" width="6.42578125" customWidth="1"/>
    <col min="19" max="26" width="8" customWidth="1"/>
  </cols>
  <sheetData>
    <row r="1" spans="1:26" ht="30" customHeight="1">
      <c r="A1" s="1" t="s">
        <v>99</v>
      </c>
      <c r="B1" s="496" t="s">
        <v>125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510"/>
      <c r="S1" s="22"/>
      <c r="T1" s="22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510"/>
      <c r="S2" s="22"/>
      <c r="T2" s="22"/>
      <c r="U2" s="22"/>
      <c r="V2" s="22"/>
      <c r="W2" s="22"/>
      <c r="X2" s="22"/>
      <c r="Y2" s="22"/>
      <c r="Z2" s="22"/>
    </row>
    <row r="3" spans="1:26">
      <c r="A3" s="79" t="s">
        <v>5</v>
      </c>
      <c r="B3" s="44" t="s">
        <v>24</v>
      </c>
      <c r="C3" s="44" t="s">
        <v>25</v>
      </c>
      <c r="D3" s="44" t="s">
        <v>26</v>
      </c>
      <c r="E3" s="44" t="s">
        <v>27</v>
      </c>
      <c r="F3" s="44" t="s">
        <v>28</v>
      </c>
      <c r="G3" s="44" t="s">
        <v>29</v>
      </c>
      <c r="H3" s="44" t="s">
        <v>30</v>
      </c>
      <c r="I3" s="44" t="s">
        <v>31</v>
      </c>
      <c r="J3" s="44" t="s">
        <v>32</v>
      </c>
      <c r="K3" s="44" t="s">
        <v>33</v>
      </c>
      <c r="L3" s="44" t="s">
        <v>121</v>
      </c>
      <c r="M3" s="44" t="s">
        <v>34</v>
      </c>
      <c r="N3" s="44" t="s">
        <v>35</v>
      </c>
      <c r="O3" s="44" t="s">
        <v>36</v>
      </c>
      <c r="P3" s="44" t="s">
        <v>42</v>
      </c>
      <c r="Q3" s="44" t="s">
        <v>37</v>
      </c>
      <c r="R3" s="25" t="s">
        <v>84</v>
      </c>
      <c r="S3" s="85"/>
    </row>
    <row r="4" spans="1:26">
      <c r="A4" s="80" t="s">
        <v>126</v>
      </c>
      <c r="B4" s="24"/>
      <c r="C4" s="24"/>
      <c r="D4" s="24"/>
      <c r="E4" s="24"/>
      <c r="F4" s="24">
        <v>3</v>
      </c>
      <c r="G4" s="24"/>
      <c r="H4" s="24"/>
      <c r="I4" s="24">
        <v>4</v>
      </c>
      <c r="J4" s="24"/>
      <c r="K4" s="24"/>
      <c r="L4" s="24"/>
      <c r="M4" s="24">
        <v>4</v>
      </c>
      <c r="N4" s="24"/>
      <c r="O4" s="24"/>
      <c r="P4" s="24"/>
      <c r="Q4" s="24"/>
      <c r="R4" s="24"/>
    </row>
    <row r="5" spans="1:26">
      <c r="A5" s="23" t="s">
        <v>88</v>
      </c>
      <c r="B5" s="24">
        <f t="shared" ref="B5:Q5" si="0">SUM(B4)</f>
        <v>0</v>
      </c>
      <c r="C5" s="24">
        <f t="shared" si="0"/>
        <v>0</v>
      </c>
      <c r="D5" s="24">
        <f t="shared" si="0"/>
        <v>0</v>
      </c>
      <c r="E5" s="24">
        <f t="shared" si="0"/>
        <v>0</v>
      </c>
      <c r="F5" s="24">
        <f t="shared" si="0"/>
        <v>3</v>
      </c>
      <c r="G5" s="24">
        <f t="shared" si="0"/>
        <v>0</v>
      </c>
      <c r="H5" s="24">
        <f t="shared" si="0"/>
        <v>0</v>
      </c>
      <c r="I5" s="24">
        <f t="shared" si="0"/>
        <v>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4</v>
      </c>
      <c r="N5" s="24">
        <f t="shared" si="0"/>
        <v>0</v>
      </c>
      <c r="O5" s="24">
        <f t="shared" si="0"/>
        <v>0</v>
      </c>
      <c r="P5" s="24">
        <f t="shared" si="0"/>
        <v>0</v>
      </c>
      <c r="Q5" s="24">
        <f t="shared" si="0"/>
        <v>0</v>
      </c>
      <c r="R5" s="24">
        <f t="shared" ref="R5:R6" si="1">SUM(B5:Q5)</f>
        <v>11</v>
      </c>
    </row>
    <row r="6" spans="1:26">
      <c r="A6" s="23" t="s">
        <v>89</v>
      </c>
      <c r="B6" s="24">
        <f t="shared" ref="B6:Q6" si="2">B5-SUM(B8:B9)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24">
        <f t="shared" si="2"/>
        <v>0</v>
      </c>
      <c r="R6" s="24">
        <f t="shared" si="1"/>
        <v>0</v>
      </c>
    </row>
    <row r="7" spans="1:26" ht="30" customHeight="1">
      <c r="A7" s="81" t="s">
        <v>90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22"/>
      <c r="T7" s="22"/>
      <c r="U7" s="22"/>
      <c r="V7" s="22"/>
      <c r="W7" s="22"/>
      <c r="X7" s="22"/>
      <c r="Y7" s="22"/>
      <c r="Z7" s="22"/>
    </row>
    <row r="8" spans="1:26" ht="94.5" customHeight="1">
      <c r="A8" s="86" t="s">
        <v>127</v>
      </c>
      <c r="B8" s="76"/>
      <c r="C8" s="71"/>
      <c r="D8" s="71"/>
      <c r="E8" s="71"/>
      <c r="F8" s="71">
        <v>3</v>
      </c>
      <c r="G8" s="71"/>
      <c r="H8" s="71"/>
      <c r="I8" s="71">
        <v>4</v>
      </c>
      <c r="J8" s="71"/>
      <c r="K8" s="71"/>
      <c r="L8" s="71"/>
      <c r="M8" s="71">
        <v>4</v>
      </c>
      <c r="N8" s="71"/>
      <c r="O8" s="71"/>
      <c r="P8" s="71"/>
      <c r="Q8" s="71"/>
      <c r="R8" s="76">
        <f t="shared" ref="R8:R9" si="3">SUM(B8:Q8)</f>
        <v>11</v>
      </c>
      <c r="S8" s="22"/>
      <c r="T8" s="22"/>
      <c r="U8" s="22"/>
      <c r="V8" s="22"/>
      <c r="W8" s="22"/>
      <c r="X8" s="22"/>
      <c r="Y8" s="22"/>
      <c r="Z8" s="22"/>
    </row>
    <row r="9" spans="1:26" ht="30" customHeight="1">
      <c r="A9" s="34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6">
        <f t="shared" si="3"/>
        <v>0</v>
      </c>
      <c r="S9" s="22"/>
      <c r="T9" s="22"/>
      <c r="U9" s="22"/>
      <c r="V9" s="22"/>
      <c r="W9" s="22"/>
      <c r="X9" s="22"/>
      <c r="Y9" s="22"/>
      <c r="Z9" s="22"/>
    </row>
    <row r="10" spans="1:26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6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6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6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6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6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R1"/>
    <mergeCell ref="B2:R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K10" sqref="K10"/>
    </sheetView>
  </sheetViews>
  <sheetFormatPr defaultColWidth="14.42578125" defaultRowHeight="15" customHeight="1"/>
  <cols>
    <col min="1" max="1" width="23.140625" customWidth="1"/>
    <col min="2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99</v>
      </c>
      <c r="B1" s="496" t="s">
        <v>128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510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83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510"/>
      <c r="U2" s="22"/>
      <c r="V2" s="22"/>
      <c r="W2" s="22"/>
      <c r="X2" s="22"/>
      <c r="Y2" s="22"/>
      <c r="Z2" s="22"/>
    </row>
    <row r="3" spans="1:26">
      <c r="A3" s="56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87" t="s">
        <v>84</v>
      </c>
    </row>
    <row r="4" spans="1:26">
      <c r="A4" s="23" t="s">
        <v>129</v>
      </c>
      <c r="B4" s="24">
        <v>2</v>
      </c>
      <c r="C4" s="24">
        <v>2</v>
      </c>
      <c r="D4" s="24">
        <v>0</v>
      </c>
      <c r="E4" s="24">
        <v>2</v>
      </c>
      <c r="F4" s="24">
        <v>2</v>
      </c>
      <c r="G4" s="24">
        <v>2</v>
      </c>
      <c r="H4" s="24">
        <v>0</v>
      </c>
      <c r="I4" s="24">
        <v>2</v>
      </c>
      <c r="J4" s="24">
        <v>2</v>
      </c>
      <c r="K4" s="24">
        <v>2</v>
      </c>
      <c r="L4" s="24">
        <v>2</v>
      </c>
      <c r="M4" s="24">
        <v>2</v>
      </c>
      <c r="N4" s="24">
        <v>2</v>
      </c>
      <c r="O4" s="24">
        <v>2</v>
      </c>
      <c r="P4" s="24">
        <v>2</v>
      </c>
      <c r="Q4" s="24">
        <v>2</v>
      </c>
      <c r="R4" s="24">
        <v>2</v>
      </c>
      <c r="S4" s="24">
        <v>2</v>
      </c>
      <c r="T4" s="24"/>
    </row>
    <row r="5" spans="1:26">
      <c r="A5" s="23" t="s">
        <v>88</v>
      </c>
      <c r="B5" s="24">
        <f t="shared" ref="B5:S5" si="0">SUM(B4)</f>
        <v>2</v>
      </c>
      <c r="C5" s="24">
        <f t="shared" si="0"/>
        <v>2</v>
      </c>
      <c r="D5" s="24">
        <f t="shared" si="0"/>
        <v>0</v>
      </c>
      <c r="E5" s="24">
        <f t="shared" si="0"/>
        <v>2</v>
      </c>
      <c r="F5" s="24">
        <f t="shared" si="0"/>
        <v>2</v>
      </c>
      <c r="G5" s="24">
        <f t="shared" si="0"/>
        <v>2</v>
      </c>
      <c r="H5" s="24">
        <f t="shared" si="0"/>
        <v>0</v>
      </c>
      <c r="I5" s="24">
        <f t="shared" si="0"/>
        <v>2</v>
      </c>
      <c r="J5" s="24">
        <f t="shared" si="0"/>
        <v>2</v>
      </c>
      <c r="K5" s="24">
        <f t="shared" si="0"/>
        <v>2</v>
      </c>
      <c r="L5" s="24">
        <f t="shared" si="0"/>
        <v>2</v>
      </c>
      <c r="M5" s="24">
        <f t="shared" si="0"/>
        <v>2</v>
      </c>
      <c r="N5" s="24">
        <f t="shared" si="0"/>
        <v>2</v>
      </c>
      <c r="O5" s="24">
        <f t="shared" si="0"/>
        <v>2</v>
      </c>
      <c r="P5" s="24">
        <f t="shared" si="0"/>
        <v>2</v>
      </c>
      <c r="Q5" s="24">
        <f t="shared" si="0"/>
        <v>2</v>
      </c>
      <c r="R5" s="24">
        <f t="shared" si="0"/>
        <v>2</v>
      </c>
      <c r="S5" s="24">
        <f t="shared" si="0"/>
        <v>2</v>
      </c>
      <c r="T5" s="24">
        <f t="shared" ref="T5:T6" si="1">SUM(B5:S5)</f>
        <v>32</v>
      </c>
    </row>
    <row r="6" spans="1:26">
      <c r="A6" s="23" t="s">
        <v>89</v>
      </c>
      <c r="B6" s="24">
        <f t="shared" ref="B6:S6" si="2">B5-SUM(B8:B11)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24">
        <f t="shared" si="2"/>
        <v>0</v>
      </c>
      <c r="R6" s="24">
        <f t="shared" si="2"/>
        <v>0</v>
      </c>
      <c r="S6" s="24">
        <f t="shared" si="2"/>
        <v>0</v>
      </c>
      <c r="T6" s="24">
        <f t="shared" si="1"/>
        <v>0</v>
      </c>
    </row>
    <row r="7" spans="1:26" ht="30" customHeight="1">
      <c r="A7" s="81" t="s">
        <v>90</v>
      </c>
      <c r="B7" s="70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70"/>
    </row>
    <row r="8" spans="1:26" ht="30" customHeight="1">
      <c r="A8" s="1" t="s">
        <v>130</v>
      </c>
      <c r="B8" s="88">
        <v>2</v>
      </c>
      <c r="C8" s="89">
        <v>2</v>
      </c>
      <c r="D8" s="71"/>
      <c r="E8" s="71"/>
      <c r="F8" s="71"/>
      <c r="G8" s="71"/>
      <c r="H8" s="71"/>
      <c r="I8" s="71"/>
      <c r="J8" s="71"/>
      <c r="K8" s="89"/>
      <c r="L8" s="71"/>
      <c r="M8" s="89"/>
      <c r="N8" s="71"/>
      <c r="O8" s="71"/>
      <c r="P8" s="71"/>
      <c r="Q8" s="71"/>
      <c r="R8" s="71"/>
      <c r="S8" s="71"/>
      <c r="T8" s="76">
        <f t="shared" ref="T8:T11" si="3">SUM(B8:S8)</f>
        <v>4</v>
      </c>
      <c r="U8" s="22"/>
      <c r="V8" s="22"/>
      <c r="W8" s="22"/>
      <c r="X8" s="22"/>
      <c r="Y8" s="22"/>
      <c r="Z8" s="22"/>
    </row>
    <row r="9" spans="1:26" ht="30" customHeight="1">
      <c r="A9" s="1" t="s">
        <v>131</v>
      </c>
      <c r="B9" s="76"/>
      <c r="C9" s="71"/>
      <c r="D9" s="71"/>
      <c r="E9" s="71">
        <v>2</v>
      </c>
      <c r="F9" s="71">
        <v>2</v>
      </c>
      <c r="G9" s="71">
        <v>2</v>
      </c>
      <c r="H9" s="71"/>
      <c r="I9" s="71"/>
      <c r="J9" s="71">
        <v>2</v>
      </c>
      <c r="K9" s="89">
        <v>2</v>
      </c>
      <c r="L9" s="71"/>
      <c r="M9" s="89"/>
      <c r="N9" s="89">
        <v>2</v>
      </c>
      <c r="O9" s="89">
        <v>2</v>
      </c>
      <c r="P9" s="71"/>
      <c r="Q9" s="71">
        <v>2</v>
      </c>
      <c r="R9" s="71">
        <v>2</v>
      </c>
      <c r="S9" s="71"/>
      <c r="T9" s="76">
        <f t="shared" si="3"/>
        <v>18</v>
      </c>
      <c r="U9" s="22"/>
      <c r="V9" s="22"/>
      <c r="W9" s="22"/>
      <c r="X9" s="22"/>
      <c r="Y9" s="22"/>
      <c r="Z9" s="22"/>
    </row>
    <row r="10" spans="1:26" ht="99" customHeight="1">
      <c r="A10" s="82" t="s">
        <v>132</v>
      </c>
      <c r="B10" s="71"/>
      <c r="C10" s="89"/>
      <c r="D10" s="71"/>
      <c r="E10" s="71"/>
      <c r="F10" s="71"/>
      <c r="G10" s="71"/>
      <c r="H10" s="71"/>
      <c r="I10" s="71">
        <v>2</v>
      </c>
      <c r="J10" s="71"/>
      <c r="K10" s="89"/>
      <c r="L10" s="71">
        <v>2</v>
      </c>
      <c r="M10" s="89">
        <v>2</v>
      </c>
      <c r="N10" s="71"/>
      <c r="O10" s="71"/>
      <c r="P10" s="71">
        <v>2</v>
      </c>
      <c r="Q10" s="71"/>
      <c r="R10" s="71"/>
      <c r="S10" s="71">
        <v>2</v>
      </c>
      <c r="T10" s="76">
        <f t="shared" si="3"/>
        <v>10</v>
      </c>
      <c r="U10" s="22"/>
      <c r="V10" s="22"/>
      <c r="W10" s="22"/>
      <c r="X10" s="22"/>
      <c r="Y10" s="22"/>
      <c r="Z10" s="22"/>
    </row>
    <row r="11" spans="1:26" ht="30" customHeight="1">
      <c r="A11" s="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6"/>
      <c r="O11" s="76"/>
      <c r="P11" s="76"/>
      <c r="Q11" s="76"/>
      <c r="R11" s="76"/>
      <c r="S11" s="76"/>
      <c r="T11" s="76">
        <f t="shared" si="3"/>
        <v>0</v>
      </c>
      <c r="U11" s="22"/>
      <c r="V11" s="22"/>
      <c r="W11" s="22"/>
      <c r="X11" s="22"/>
      <c r="Y11" s="22"/>
      <c r="Z11" s="22"/>
    </row>
    <row r="12" spans="1:26" ht="18.75" customHeight="1">
      <c r="A12" s="90" t="s">
        <v>133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6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6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T1"/>
    <mergeCell ref="B2:T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G15" sqref="G15"/>
    </sheetView>
  </sheetViews>
  <sheetFormatPr defaultColWidth="14.42578125" defaultRowHeight="15" customHeight="1"/>
  <cols>
    <col min="1" max="1" width="19.42578125" customWidth="1"/>
    <col min="2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134</v>
      </c>
      <c r="B1" s="496" t="s">
        <v>135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510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6" t="s">
        <v>83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510"/>
      <c r="U2" s="22"/>
      <c r="V2" s="22"/>
      <c r="W2" s="22"/>
      <c r="X2" s="22"/>
      <c r="Y2" s="22"/>
      <c r="Z2" s="22"/>
    </row>
    <row r="3" spans="1:26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25" t="s">
        <v>84</v>
      </c>
    </row>
    <row r="4" spans="1:26">
      <c r="A4" s="23" t="s">
        <v>136</v>
      </c>
      <c r="B4" s="24">
        <v>0</v>
      </c>
      <c r="C4" s="24">
        <v>0</v>
      </c>
      <c r="D4" s="24">
        <v>4</v>
      </c>
      <c r="E4" s="24">
        <v>0</v>
      </c>
      <c r="F4" s="24">
        <v>0</v>
      </c>
      <c r="G4" s="24">
        <v>0</v>
      </c>
      <c r="H4" s="24">
        <v>4</v>
      </c>
      <c r="I4" s="24">
        <v>0</v>
      </c>
      <c r="J4" s="24">
        <v>0</v>
      </c>
      <c r="K4" s="24">
        <v>5</v>
      </c>
      <c r="L4" s="24">
        <v>0</v>
      </c>
      <c r="M4" s="24">
        <v>0</v>
      </c>
      <c r="N4" s="24">
        <v>5</v>
      </c>
      <c r="O4" s="24">
        <v>5</v>
      </c>
      <c r="P4" s="24">
        <v>0</v>
      </c>
      <c r="Q4" s="24">
        <v>0</v>
      </c>
      <c r="R4" s="24">
        <v>0</v>
      </c>
      <c r="S4" s="24">
        <v>5</v>
      </c>
      <c r="T4" s="24"/>
    </row>
    <row r="5" spans="1:26">
      <c r="A5" s="23" t="s">
        <v>88</v>
      </c>
      <c r="B5" s="24">
        <f t="shared" ref="B5:O5" si="0">SUM(B4)</f>
        <v>0</v>
      </c>
      <c r="C5" s="24">
        <f t="shared" si="0"/>
        <v>0</v>
      </c>
      <c r="D5" s="24">
        <f t="shared" si="0"/>
        <v>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4</v>
      </c>
      <c r="I5" s="24">
        <f t="shared" si="0"/>
        <v>0</v>
      </c>
      <c r="J5" s="24">
        <f t="shared" si="0"/>
        <v>0</v>
      </c>
      <c r="K5" s="24">
        <f t="shared" si="0"/>
        <v>5</v>
      </c>
      <c r="L5" s="24">
        <f t="shared" si="0"/>
        <v>0</v>
      </c>
      <c r="M5" s="24">
        <f t="shared" si="0"/>
        <v>0</v>
      </c>
      <c r="N5" s="24">
        <f t="shared" si="0"/>
        <v>5</v>
      </c>
      <c r="O5" s="24">
        <f t="shared" si="0"/>
        <v>5</v>
      </c>
      <c r="P5" s="24">
        <v>0</v>
      </c>
      <c r="Q5" s="24">
        <f t="shared" ref="Q5:S5" si="1">SUM(Q4)</f>
        <v>0</v>
      </c>
      <c r="R5" s="24">
        <f t="shared" si="1"/>
        <v>0</v>
      </c>
      <c r="S5" s="24">
        <f t="shared" si="1"/>
        <v>5</v>
      </c>
      <c r="T5" s="24">
        <f t="shared" ref="T5:T6" si="2">SUM(B5:S5)</f>
        <v>28</v>
      </c>
    </row>
    <row r="6" spans="1:26">
      <c r="A6" s="23" t="s">
        <v>89</v>
      </c>
      <c r="B6" s="24">
        <f t="shared" ref="B6:S6" si="3">B5-SUM(B8:B9)</f>
        <v>0</v>
      </c>
      <c r="C6" s="24">
        <f t="shared" si="3"/>
        <v>0</v>
      </c>
      <c r="D6" s="24">
        <f t="shared" si="3"/>
        <v>0</v>
      </c>
      <c r="E6" s="24">
        <f t="shared" si="3"/>
        <v>0</v>
      </c>
      <c r="F6" s="24">
        <f t="shared" si="3"/>
        <v>0</v>
      </c>
      <c r="G6" s="24">
        <f t="shared" si="3"/>
        <v>0</v>
      </c>
      <c r="H6" s="24">
        <f t="shared" si="3"/>
        <v>0</v>
      </c>
      <c r="I6" s="24">
        <f t="shared" si="3"/>
        <v>0</v>
      </c>
      <c r="J6" s="24">
        <f t="shared" si="3"/>
        <v>0</v>
      </c>
      <c r="K6" s="24">
        <f t="shared" si="3"/>
        <v>0</v>
      </c>
      <c r="L6" s="24">
        <f t="shared" si="3"/>
        <v>0</v>
      </c>
      <c r="M6" s="24">
        <f t="shared" si="3"/>
        <v>0</v>
      </c>
      <c r="N6" s="24">
        <f t="shared" si="3"/>
        <v>0</v>
      </c>
      <c r="O6" s="24">
        <f t="shared" si="3"/>
        <v>0</v>
      </c>
      <c r="P6" s="24">
        <f t="shared" si="3"/>
        <v>0</v>
      </c>
      <c r="Q6" s="24">
        <f t="shared" si="3"/>
        <v>0</v>
      </c>
      <c r="R6" s="24">
        <f t="shared" si="3"/>
        <v>0</v>
      </c>
      <c r="S6" s="24">
        <f t="shared" si="3"/>
        <v>0</v>
      </c>
      <c r="T6" s="24">
        <f t="shared" si="2"/>
        <v>0</v>
      </c>
    </row>
    <row r="7" spans="1:26" ht="30" customHeight="1">
      <c r="A7" s="81" t="s">
        <v>90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6" ht="40.5" customHeight="1">
      <c r="A8" s="488" t="s">
        <v>352</v>
      </c>
      <c r="B8" s="91"/>
      <c r="C8" s="71"/>
      <c r="D8" s="89">
        <v>4</v>
      </c>
      <c r="E8" s="71"/>
      <c r="F8" s="71"/>
      <c r="G8" s="71"/>
      <c r="H8" s="89">
        <v>4</v>
      </c>
      <c r="I8" s="71"/>
      <c r="J8" s="71"/>
      <c r="K8" s="71"/>
      <c r="L8" s="71"/>
      <c r="M8" s="71"/>
      <c r="N8" s="71">
        <v>5</v>
      </c>
      <c r="O8" s="71">
        <v>5</v>
      </c>
      <c r="P8" s="76"/>
      <c r="Q8" s="76"/>
      <c r="R8" s="76"/>
      <c r="S8" s="76"/>
      <c r="T8" s="76">
        <f t="shared" ref="T8:T10" si="4">SUM(B8:S8)</f>
        <v>18</v>
      </c>
      <c r="U8" s="22"/>
      <c r="V8" s="22"/>
      <c r="W8" s="22"/>
      <c r="X8" s="22"/>
      <c r="Y8" s="22"/>
      <c r="Z8" s="22"/>
    </row>
    <row r="9" spans="1:26" ht="98.25" customHeight="1">
      <c r="A9" s="77" t="s">
        <v>353</v>
      </c>
      <c r="B9" s="71"/>
      <c r="C9" s="71"/>
      <c r="D9" s="71"/>
      <c r="E9" s="71"/>
      <c r="F9" s="71"/>
      <c r="G9" s="71"/>
      <c r="H9" s="71"/>
      <c r="I9" s="71"/>
      <c r="J9" s="71"/>
      <c r="K9" s="71">
        <v>5</v>
      </c>
      <c r="L9" s="71"/>
      <c r="M9" s="71"/>
      <c r="N9" s="71"/>
      <c r="O9" s="71"/>
      <c r="P9" s="76"/>
      <c r="Q9" s="76"/>
      <c r="R9" s="76"/>
      <c r="S9" s="76">
        <v>5</v>
      </c>
      <c r="T9" s="76">
        <f t="shared" si="4"/>
        <v>10</v>
      </c>
      <c r="U9" s="22"/>
      <c r="V9" s="22"/>
      <c r="W9" s="22"/>
      <c r="X9" s="22"/>
      <c r="Y9" s="22"/>
      <c r="Z9" s="22"/>
    </row>
    <row r="10" spans="1:26" ht="30" customHeight="1">
      <c r="A10" s="83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6"/>
      <c r="Q10" s="76"/>
      <c r="R10" s="76"/>
      <c r="S10" s="76"/>
      <c r="T10" s="76">
        <f t="shared" si="4"/>
        <v>0</v>
      </c>
      <c r="U10" s="22"/>
      <c r="V10" s="22"/>
      <c r="W10" s="22"/>
      <c r="X10" s="22"/>
      <c r="Y10" s="22"/>
      <c r="Z10" s="22"/>
    </row>
    <row r="11" spans="1:26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6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T1"/>
    <mergeCell ref="B2:T2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R16" sqref="R16"/>
    </sheetView>
  </sheetViews>
  <sheetFormatPr defaultColWidth="14.42578125" defaultRowHeight="15" customHeight="1"/>
  <cols>
    <col min="1" max="1" width="17.28515625" customWidth="1"/>
    <col min="2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134</v>
      </c>
      <c r="B1" s="496" t="s">
        <v>137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510"/>
      <c r="U1" s="22"/>
      <c r="V1" s="22"/>
      <c r="W1" s="22"/>
      <c r="X1" s="22"/>
      <c r="Y1" s="22"/>
      <c r="Z1" s="22"/>
    </row>
    <row r="2" spans="1:26" ht="30" customHeight="1">
      <c r="A2" s="92" t="s">
        <v>138</v>
      </c>
      <c r="B2" s="512" t="s">
        <v>83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4"/>
      <c r="U2" s="22"/>
      <c r="V2" s="22"/>
      <c r="W2" s="22"/>
      <c r="X2" s="22"/>
      <c r="Y2" s="22"/>
      <c r="Z2" s="22"/>
    </row>
    <row r="3" spans="1:26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25" t="s">
        <v>84</v>
      </c>
    </row>
    <row r="4" spans="1:26">
      <c r="A4" s="26" t="s">
        <v>105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2</v>
      </c>
      <c r="J4" s="27">
        <v>2</v>
      </c>
      <c r="K4" s="27">
        <v>2</v>
      </c>
      <c r="L4" s="27">
        <v>2</v>
      </c>
      <c r="M4" s="27">
        <v>2</v>
      </c>
      <c r="N4" s="27">
        <v>2</v>
      </c>
      <c r="O4" s="27">
        <v>2</v>
      </c>
      <c r="P4" s="27">
        <v>2</v>
      </c>
      <c r="Q4" s="27">
        <v>2</v>
      </c>
      <c r="R4" s="27">
        <v>2</v>
      </c>
      <c r="S4" s="27">
        <v>2</v>
      </c>
      <c r="T4" s="24"/>
    </row>
    <row r="5" spans="1:26">
      <c r="A5" s="28" t="s">
        <v>139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3</v>
      </c>
      <c r="J5" s="30">
        <v>2</v>
      </c>
      <c r="K5" s="30">
        <v>3</v>
      </c>
      <c r="L5" s="30">
        <v>3</v>
      </c>
      <c r="M5" s="30">
        <v>3</v>
      </c>
      <c r="N5" s="30">
        <v>3</v>
      </c>
      <c r="O5" s="30">
        <v>3</v>
      </c>
      <c r="P5" s="30">
        <v>3</v>
      </c>
      <c r="Q5" s="30">
        <v>3</v>
      </c>
      <c r="R5" s="30">
        <v>2</v>
      </c>
      <c r="S5" s="30">
        <v>3</v>
      </c>
      <c r="T5" s="24"/>
    </row>
    <row r="6" spans="1:26">
      <c r="A6" s="23" t="s">
        <v>88</v>
      </c>
      <c r="B6" s="24">
        <f t="shared" ref="B6:S6" si="0">SUM(B4:B5)</f>
        <v>0</v>
      </c>
      <c r="C6" s="24">
        <f t="shared" si="0"/>
        <v>0</v>
      </c>
      <c r="D6" s="24">
        <f t="shared" si="0"/>
        <v>0</v>
      </c>
      <c r="E6" s="24">
        <f t="shared" si="0"/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  <c r="I6" s="24">
        <f t="shared" si="0"/>
        <v>5</v>
      </c>
      <c r="J6" s="24">
        <f t="shared" si="0"/>
        <v>4</v>
      </c>
      <c r="K6" s="24">
        <f t="shared" si="0"/>
        <v>5</v>
      </c>
      <c r="L6" s="24">
        <f t="shared" si="0"/>
        <v>5</v>
      </c>
      <c r="M6" s="24">
        <f t="shared" si="0"/>
        <v>5</v>
      </c>
      <c r="N6" s="24">
        <f t="shared" si="0"/>
        <v>5</v>
      </c>
      <c r="O6" s="24">
        <f t="shared" si="0"/>
        <v>5</v>
      </c>
      <c r="P6" s="24">
        <f t="shared" si="0"/>
        <v>5</v>
      </c>
      <c r="Q6" s="24">
        <f t="shared" si="0"/>
        <v>5</v>
      </c>
      <c r="R6" s="24">
        <f t="shared" si="0"/>
        <v>4</v>
      </c>
      <c r="S6" s="24">
        <f t="shared" si="0"/>
        <v>5</v>
      </c>
      <c r="T6" s="24">
        <f t="shared" ref="T6:T7" si="1">SUM(B6:S6)</f>
        <v>53</v>
      </c>
    </row>
    <row r="7" spans="1:26">
      <c r="A7" s="23" t="s">
        <v>89</v>
      </c>
      <c r="B7" s="24">
        <f t="shared" ref="B7:S7" si="2">B6-SUM(B9:B17)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1"/>
        <v>0</v>
      </c>
    </row>
    <row r="8" spans="1:26" ht="30" customHeight="1">
      <c r="A8" s="19" t="s">
        <v>90</v>
      </c>
      <c r="B8" s="1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1"/>
    </row>
    <row r="9" spans="1:26" ht="30" customHeight="1">
      <c r="A9" s="508" t="s">
        <v>140</v>
      </c>
      <c r="B9" s="39"/>
      <c r="C9" s="39"/>
      <c r="D9" s="39"/>
      <c r="E9" s="39"/>
      <c r="F9" s="39"/>
      <c r="G9" s="94"/>
      <c r="H9" s="39"/>
      <c r="I9" s="39"/>
      <c r="J9" s="39"/>
      <c r="K9" s="45">
        <v>2</v>
      </c>
      <c r="L9" s="39"/>
      <c r="M9" s="45">
        <v>2</v>
      </c>
      <c r="N9" s="39"/>
      <c r="O9" s="39"/>
      <c r="P9" s="45">
        <v>2</v>
      </c>
      <c r="Q9" s="95"/>
      <c r="R9" s="39"/>
      <c r="S9" s="39"/>
      <c r="T9" s="39"/>
      <c r="U9" s="22"/>
      <c r="V9" s="22"/>
      <c r="W9" s="22"/>
      <c r="X9" s="22"/>
      <c r="Y9" s="22"/>
      <c r="Z9" s="22"/>
    </row>
    <row r="10" spans="1:26" ht="30" customHeight="1">
      <c r="A10" s="491"/>
      <c r="B10" s="43"/>
      <c r="C10" s="43"/>
      <c r="D10" s="43"/>
      <c r="E10" s="43"/>
      <c r="F10" s="43"/>
      <c r="G10" s="96"/>
      <c r="H10" s="43"/>
      <c r="I10" s="43"/>
      <c r="J10" s="43"/>
      <c r="K10" s="48">
        <v>3</v>
      </c>
      <c r="L10" s="43"/>
      <c r="M10" s="48">
        <v>3</v>
      </c>
      <c r="N10" s="43"/>
      <c r="O10" s="43"/>
      <c r="P10" s="48">
        <v>3</v>
      </c>
      <c r="Q10" s="97"/>
      <c r="R10" s="43"/>
      <c r="S10" s="48">
        <v>3</v>
      </c>
      <c r="T10" s="43">
        <f>SUM(B9:S9)+SUM(B10:S10)</f>
        <v>18</v>
      </c>
      <c r="U10" s="22"/>
      <c r="V10" s="22"/>
      <c r="W10" s="22"/>
      <c r="X10" s="22"/>
      <c r="Y10" s="22"/>
      <c r="Z10" s="22"/>
    </row>
    <row r="11" spans="1:26" ht="30" customHeight="1">
      <c r="A11" s="508" t="s">
        <v>141</v>
      </c>
      <c r="B11" s="39"/>
      <c r="C11" s="39"/>
      <c r="D11" s="39"/>
      <c r="E11" s="39"/>
      <c r="F11" s="39"/>
      <c r="G11" s="94"/>
      <c r="H11" s="39"/>
      <c r="I11" s="45">
        <v>2</v>
      </c>
      <c r="J11" s="39"/>
      <c r="K11" s="39"/>
      <c r="L11" s="39"/>
      <c r="M11" s="39"/>
      <c r="N11" s="39"/>
      <c r="O11" s="39"/>
      <c r="P11" s="39"/>
      <c r="Q11" s="45">
        <v>2</v>
      </c>
      <c r="R11" s="45">
        <v>2</v>
      </c>
      <c r="S11" s="39"/>
      <c r="T11" s="39"/>
      <c r="U11" s="22"/>
      <c r="V11" s="22"/>
      <c r="W11" s="22"/>
      <c r="X11" s="22"/>
      <c r="Y11" s="22"/>
      <c r="Z11" s="22"/>
    </row>
    <row r="12" spans="1:26" ht="30" customHeight="1">
      <c r="A12" s="491"/>
      <c r="B12" s="43"/>
      <c r="C12" s="43"/>
      <c r="D12" s="43"/>
      <c r="E12" s="43"/>
      <c r="F12" s="43"/>
      <c r="G12" s="96"/>
      <c r="H12" s="43"/>
      <c r="I12" s="48">
        <v>3</v>
      </c>
      <c r="J12" s="43"/>
      <c r="K12" s="43"/>
      <c r="L12" s="43"/>
      <c r="M12" s="43"/>
      <c r="N12" s="43"/>
      <c r="O12" s="43"/>
      <c r="P12" s="43"/>
      <c r="Q12" s="48">
        <v>3</v>
      </c>
      <c r="R12" s="48">
        <v>2</v>
      </c>
      <c r="S12" s="43"/>
      <c r="T12" s="43">
        <f>SUM(B11:S11)+SUM(B12:S12)</f>
        <v>14</v>
      </c>
      <c r="U12" s="22"/>
      <c r="V12" s="22"/>
      <c r="W12" s="22"/>
      <c r="X12" s="22"/>
      <c r="Y12" s="22"/>
      <c r="Z12" s="22"/>
    </row>
    <row r="13" spans="1:26" ht="30" customHeight="1">
      <c r="A13" s="509" t="s">
        <v>142</v>
      </c>
      <c r="B13" s="39"/>
      <c r="C13" s="39"/>
      <c r="D13" s="39"/>
      <c r="E13" s="39"/>
      <c r="F13" s="39"/>
      <c r="G13" s="94"/>
      <c r="H13" s="39"/>
      <c r="I13" s="39"/>
      <c r="J13" s="39"/>
      <c r="K13" s="39"/>
      <c r="L13" s="45">
        <v>2</v>
      </c>
      <c r="M13" s="39"/>
      <c r="N13" s="45">
        <v>2</v>
      </c>
      <c r="O13" s="45">
        <v>2</v>
      </c>
      <c r="P13" s="39"/>
      <c r="Q13" s="39"/>
      <c r="R13" s="39"/>
      <c r="S13" s="45">
        <v>2</v>
      </c>
      <c r="T13" s="39"/>
      <c r="U13" s="22"/>
      <c r="V13" s="22"/>
      <c r="W13" s="22"/>
      <c r="X13" s="22"/>
      <c r="Y13" s="22"/>
      <c r="Z13" s="22"/>
    </row>
    <row r="14" spans="1:26" ht="30" customHeight="1">
      <c r="A14" s="491"/>
      <c r="B14" s="43"/>
      <c r="C14" s="43"/>
      <c r="D14" s="43"/>
      <c r="E14" s="43"/>
      <c r="F14" s="43"/>
      <c r="G14" s="96"/>
      <c r="H14" s="43"/>
      <c r="I14" s="43"/>
      <c r="J14" s="43"/>
      <c r="K14" s="43"/>
      <c r="L14" s="48">
        <v>3</v>
      </c>
      <c r="M14" s="43"/>
      <c r="N14" s="48">
        <v>3</v>
      </c>
      <c r="O14" s="48">
        <v>3</v>
      </c>
      <c r="P14" s="43"/>
      <c r="Q14" s="43"/>
      <c r="R14" s="43"/>
      <c r="S14" s="43"/>
      <c r="T14" s="43">
        <f>SUM(B13:S13)+SUM(B14:S14)</f>
        <v>17</v>
      </c>
      <c r="U14" s="22"/>
      <c r="V14" s="22"/>
      <c r="W14" s="22"/>
      <c r="X14" s="22"/>
      <c r="Y14" s="22"/>
      <c r="Z14" s="22"/>
    </row>
    <row r="15" spans="1:26" ht="30" customHeight="1">
      <c r="A15" s="511" t="s">
        <v>342</v>
      </c>
      <c r="B15" s="39"/>
      <c r="C15" s="39"/>
      <c r="D15" s="39"/>
      <c r="E15" s="39"/>
      <c r="F15" s="39"/>
      <c r="G15" s="94"/>
      <c r="H15" s="39"/>
      <c r="I15" s="39"/>
      <c r="J15" s="98">
        <v>2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22"/>
      <c r="V15" s="22"/>
      <c r="W15" s="22"/>
      <c r="X15" s="22"/>
      <c r="Y15" s="22"/>
      <c r="Z15" s="22"/>
    </row>
    <row r="16" spans="1:26" ht="48" customHeight="1">
      <c r="A16" s="491"/>
      <c r="B16" s="43"/>
      <c r="C16" s="43"/>
      <c r="D16" s="43"/>
      <c r="E16" s="43"/>
      <c r="F16" s="43"/>
      <c r="G16" s="96"/>
      <c r="H16" s="43"/>
      <c r="I16" s="43"/>
      <c r="J16" s="99">
        <v>2</v>
      </c>
      <c r="K16" s="43"/>
      <c r="L16" s="43"/>
      <c r="M16" s="43"/>
      <c r="N16" s="43"/>
      <c r="O16" s="43"/>
      <c r="P16" s="43"/>
      <c r="Q16" s="43"/>
      <c r="R16" s="43"/>
      <c r="S16" s="43"/>
      <c r="T16" s="43">
        <f>SUM(B15:S15)+SUM(B16:S16)</f>
        <v>4</v>
      </c>
      <c r="U16" s="22"/>
      <c r="V16" s="22"/>
      <c r="W16" s="22"/>
      <c r="X16" s="22"/>
      <c r="Y16" s="22"/>
      <c r="Z16" s="22"/>
    </row>
    <row r="17" spans="1:26" ht="67.5" customHeight="1">
      <c r="A17" s="100"/>
      <c r="B17" s="76"/>
      <c r="C17" s="76"/>
      <c r="D17" s="76"/>
      <c r="E17" s="76"/>
      <c r="F17" s="76"/>
      <c r="G17" s="71"/>
      <c r="H17" s="76"/>
      <c r="I17" s="76"/>
      <c r="J17" s="76"/>
      <c r="K17" s="43"/>
      <c r="L17" s="76"/>
      <c r="M17" s="76"/>
      <c r="N17" s="76"/>
      <c r="O17" s="76"/>
      <c r="P17" s="76"/>
      <c r="Q17" s="76"/>
      <c r="R17" s="76"/>
      <c r="S17" s="76"/>
      <c r="T17" s="76">
        <f>SUM(B17:S17)</f>
        <v>0</v>
      </c>
      <c r="U17" s="22"/>
      <c r="V17" s="22"/>
      <c r="W17" s="22"/>
      <c r="X17" s="22"/>
      <c r="Y17" s="22"/>
      <c r="Z17" s="22"/>
    </row>
    <row r="18" spans="1:26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6">
      <c r="A19" s="18" t="s">
        <v>143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6">
      <c r="A20" s="18" t="s">
        <v>119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6" ht="15.75" customHeight="1"/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5:A16"/>
    <mergeCell ref="B1:T1"/>
    <mergeCell ref="B2:T2"/>
    <mergeCell ref="A9:A10"/>
    <mergeCell ref="A11:A12"/>
    <mergeCell ref="A13:A14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1000"/>
  <sheetViews>
    <sheetView workbookViewId="0">
      <selection activeCell="G13" sqref="G13"/>
    </sheetView>
  </sheetViews>
  <sheetFormatPr defaultColWidth="14.42578125" defaultRowHeight="15" customHeight="1"/>
  <cols>
    <col min="1" max="1" width="16.85546875" customWidth="1"/>
    <col min="2" max="29" width="3.28515625" customWidth="1"/>
    <col min="30" max="30" width="7.5703125" customWidth="1"/>
  </cols>
  <sheetData>
    <row r="1" spans="1:30" ht="30" customHeight="1">
      <c r="A1" s="1" t="s">
        <v>134</v>
      </c>
      <c r="B1" s="496" t="s">
        <v>144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510"/>
    </row>
    <row r="2" spans="1:30" ht="30" customHeight="1">
      <c r="A2" s="1" t="s">
        <v>0</v>
      </c>
      <c r="B2" s="496" t="s">
        <v>101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510"/>
      <c r="P2" s="496" t="s">
        <v>102</v>
      </c>
      <c r="Q2" s="497"/>
      <c r="R2" s="497"/>
      <c r="S2" s="497"/>
      <c r="T2" s="497"/>
      <c r="U2" s="497"/>
      <c r="V2" s="497"/>
      <c r="W2" s="497"/>
      <c r="X2" s="510"/>
      <c r="Y2" s="496" t="s">
        <v>103</v>
      </c>
      <c r="Z2" s="497"/>
      <c r="AA2" s="497"/>
      <c r="AB2" s="497"/>
      <c r="AC2" s="510"/>
      <c r="AD2" s="101"/>
    </row>
    <row r="3" spans="1:30">
      <c r="A3" s="5" t="s">
        <v>5</v>
      </c>
      <c r="B3" s="25" t="s">
        <v>24</v>
      </c>
      <c r="C3" s="25" t="s">
        <v>25</v>
      </c>
      <c r="D3" s="25" t="s">
        <v>26</v>
      </c>
      <c r="E3" s="25" t="s">
        <v>27</v>
      </c>
      <c r="F3" s="25" t="s">
        <v>28</v>
      </c>
      <c r="G3" s="25" t="s">
        <v>29</v>
      </c>
      <c r="H3" s="25" t="s">
        <v>30</v>
      </c>
      <c r="I3" s="25" t="s">
        <v>31</v>
      </c>
      <c r="J3" s="25" t="s">
        <v>32</v>
      </c>
      <c r="K3" s="25" t="s">
        <v>33</v>
      </c>
      <c r="L3" s="25" t="s">
        <v>34</v>
      </c>
      <c r="M3" s="25" t="s">
        <v>35</v>
      </c>
      <c r="N3" s="25" t="s">
        <v>36</v>
      </c>
      <c r="O3" s="25" t="s">
        <v>37</v>
      </c>
      <c r="P3" s="57" t="s">
        <v>145</v>
      </c>
      <c r="Q3" s="57" t="s">
        <v>39</v>
      </c>
      <c r="R3" s="57" t="s">
        <v>40</v>
      </c>
      <c r="S3" s="57" t="s">
        <v>41</v>
      </c>
      <c r="T3" s="57" t="s">
        <v>43</v>
      </c>
      <c r="U3" s="57" t="s">
        <v>44</v>
      </c>
      <c r="V3" s="57" t="s">
        <v>46</v>
      </c>
      <c r="W3" s="58" t="s">
        <v>42</v>
      </c>
      <c r="X3" s="59" t="s">
        <v>45</v>
      </c>
      <c r="Y3" s="102" t="s">
        <v>47</v>
      </c>
      <c r="Z3" s="25" t="s">
        <v>48</v>
      </c>
      <c r="AA3" s="25" t="s">
        <v>49</v>
      </c>
      <c r="AB3" s="25" t="s">
        <v>50</v>
      </c>
      <c r="AC3" s="25" t="s">
        <v>51</v>
      </c>
      <c r="AD3" s="25" t="s">
        <v>146</v>
      </c>
    </row>
    <row r="4" spans="1:30">
      <c r="A4" s="23" t="s">
        <v>147</v>
      </c>
      <c r="B4" s="24">
        <v>3</v>
      </c>
      <c r="C4" s="24">
        <v>3</v>
      </c>
      <c r="D4" s="24">
        <v>3</v>
      </c>
      <c r="E4" s="24">
        <v>3</v>
      </c>
      <c r="F4" s="24">
        <v>0</v>
      </c>
      <c r="G4" s="24"/>
      <c r="H4" s="24"/>
      <c r="I4" s="24"/>
      <c r="J4" s="24"/>
      <c r="K4" s="24"/>
      <c r="L4" s="24"/>
      <c r="M4" s="24"/>
      <c r="N4" s="24"/>
      <c r="O4" s="62"/>
      <c r="P4" s="103">
        <v>3</v>
      </c>
      <c r="Q4" s="24">
        <v>3</v>
      </c>
      <c r="R4" s="24">
        <v>3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104">
        <v>0</v>
      </c>
      <c r="Y4" s="105">
        <v>2</v>
      </c>
      <c r="Z4" s="24">
        <v>0</v>
      </c>
      <c r="AA4" s="24">
        <v>0</v>
      </c>
      <c r="AB4" s="24">
        <v>0</v>
      </c>
      <c r="AC4" s="24">
        <v>0</v>
      </c>
      <c r="AD4" s="24"/>
    </row>
    <row r="5" spans="1:30">
      <c r="A5" s="23" t="s">
        <v>148</v>
      </c>
      <c r="B5" s="24"/>
      <c r="C5" s="24"/>
      <c r="D5" s="24"/>
      <c r="E5" s="24"/>
      <c r="F5" s="24"/>
      <c r="G5" s="24">
        <v>2</v>
      </c>
      <c r="H5" s="24"/>
      <c r="I5" s="24"/>
      <c r="J5" s="24">
        <v>2</v>
      </c>
      <c r="K5" s="24"/>
      <c r="L5" s="24"/>
      <c r="M5" s="24">
        <v>0</v>
      </c>
      <c r="N5" s="24"/>
      <c r="O5" s="62"/>
      <c r="P5" s="103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104">
        <v>0</v>
      </c>
      <c r="Y5" s="105">
        <v>0</v>
      </c>
      <c r="Z5" s="24">
        <v>0</v>
      </c>
      <c r="AA5" s="24">
        <v>0</v>
      </c>
      <c r="AB5" s="24">
        <v>0</v>
      </c>
      <c r="AC5" s="24">
        <v>0</v>
      </c>
      <c r="AD5" s="24"/>
    </row>
    <row r="6" spans="1:30">
      <c r="A6" s="23" t="s">
        <v>88</v>
      </c>
      <c r="B6" s="24">
        <f t="shared" ref="B6:AC6" si="0">SUM(B4:B5)</f>
        <v>3</v>
      </c>
      <c r="C6" s="24">
        <f t="shared" si="0"/>
        <v>3</v>
      </c>
      <c r="D6" s="24">
        <f t="shared" si="0"/>
        <v>3</v>
      </c>
      <c r="E6" s="24">
        <f t="shared" si="0"/>
        <v>3</v>
      </c>
      <c r="F6" s="24">
        <f t="shared" si="0"/>
        <v>0</v>
      </c>
      <c r="G6" s="24">
        <f t="shared" si="0"/>
        <v>2</v>
      </c>
      <c r="H6" s="24">
        <f t="shared" si="0"/>
        <v>0</v>
      </c>
      <c r="I6" s="24">
        <f t="shared" si="0"/>
        <v>0</v>
      </c>
      <c r="J6" s="24">
        <f t="shared" si="0"/>
        <v>2</v>
      </c>
      <c r="K6" s="24">
        <f t="shared" si="0"/>
        <v>0</v>
      </c>
      <c r="L6" s="24">
        <f t="shared" si="0"/>
        <v>0</v>
      </c>
      <c r="M6" s="24">
        <f t="shared" si="0"/>
        <v>0</v>
      </c>
      <c r="N6" s="24">
        <f t="shared" si="0"/>
        <v>0</v>
      </c>
      <c r="O6" s="62">
        <f t="shared" si="0"/>
        <v>0</v>
      </c>
      <c r="P6" s="103">
        <f t="shared" si="0"/>
        <v>3</v>
      </c>
      <c r="Q6" s="24">
        <f t="shared" si="0"/>
        <v>3</v>
      </c>
      <c r="R6" s="24">
        <f t="shared" si="0"/>
        <v>3</v>
      </c>
      <c r="S6" s="24">
        <f t="shared" si="0"/>
        <v>0</v>
      </c>
      <c r="T6" s="24">
        <f t="shared" si="0"/>
        <v>0</v>
      </c>
      <c r="U6" s="24">
        <f t="shared" si="0"/>
        <v>0</v>
      </c>
      <c r="V6" s="24">
        <f t="shared" si="0"/>
        <v>0</v>
      </c>
      <c r="W6" s="24">
        <f t="shared" si="0"/>
        <v>0</v>
      </c>
      <c r="X6" s="104">
        <f t="shared" si="0"/>
        <v>0</v>
      </c>
      <c r="Y6" s="105">
        <f t="shared" si="0"/>
        <v>2</v>
      </c>
      <c r="Z6" s="24">
        <f t="shared" si="0"/>
        <v>0</v>
      </c>
      <c r="AA6" s="24">
        <f t="shared" si="0"/>
        <v>0</v>
      </c>
      <c r="AB6" s="24">
        <f t="shared" si="0"/>
        <v>0</v>
      </c>
      <c r="AC6" s="24">
        <f t="shared" si="0"/>
        <v>0</v>
      </c>
      <c r="AD6" s="24">
        <f t="shared" ref="AD6:AD7" si="1">SUM(B6:AC6)</f>
        <v>27</v>
      </c>
    </row>
    <row r="7" spans="1:30">
      <c r="A7" s="23" t="s">
        <v>89</v>
      </c>
      <c r="B7" s="24">
        <f t="shared" ref="B7:AC7" si="2">B6-SUM(B9:B10)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62">
        <f t="shared" si="2"/>
        <v>0</v>
      </c>
      <c r="P7" s="103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2"/>
        <v>0</v>
      </c>
      <c r="U7" s="24">
        <f t="shared" si="2"/>
        <v>0</v>
      </c>
      <c r="V7" s="24">
        <f t="shared" si="2"/>
        <v>0</v>
      </c>
      <c r="W7" s="24">
        <f t="shared" si="2"/>
        <v>0</v>
      </c>
      <c r="X7" s="104">
        <f t="shared" si="2"/>
        <v>0</v>
      </c>
      <c r="Y7" s="105">
        <f t="shared" si="2"/>
        <v>0</v>
      </c>
      <c r="Z7" s="24">
        <f t="shared" si="2"/>
        <v>0</v>
      </c>
      <c r="AA7" s="24">
        <f t="shared" si="2"/>
        <v>0</v>
      </c>
      <c r="AB7" s="24">
        <f t="shared" si="2"/>
        <v>0</v>
      </c>
      <c r="AC7" s="24">
        <f t="shared" si="2"/>
        <v>0</v>
      </c>
      <c r="AD7" s="24">
        <f t="shared" si="1"/>
        <v>0</v>
      </c>
    </row>
    <row r="8" spans="1:30" ht="30" customHeight="1">
      <c r="A8" s="81" t="s">
        <v>90</v>
      </c>
      <c r="B8" s="70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66"/>
      <c r="Q8" s="64"/>
      <c r="R8" s="64"/>
      <c r="S8" s="64"/>
      <c r="T8" s="64"/>
      <c r="U8" s="64"/>
      <c r="V8" s="65"/>
      <c r="W8" s="67"/>
      <c r="X8" s="68"/>
      <c r="Y8" s="69"/>
      <c r="Z8" s="64"/>
      <c r="AA8" s="70"/>
      <c r="AB8" s="70"/>
      <c r="AC8" s="70"/>
      <c r="AD8" s="70"/>
    </row>
    <row r="9" spans="1:30" ht="30" customHeight="1">
      <c r="A9" s="106" t="s">
        <v>149</v>
      </c>
      <c r="B9" s="71">
        <v>3</v>
      </c>
      <c r="C9" s="71"/>
      <c r="D9" s="71">
        <v>3</v>
      </c>
      <c r="E9" s="71">
        <v>3</v>
      </c>
      <c r="F9" s="71"/>
      <c r="G9" s="71">
        <v>2</v>
      </c>
      <c r="H9" s="71"/>
      <c r="I9" s="71"/>
      <c r="J9" s="71">
        <v>2</v>
      </c>
      <c r="K9" s="71"/>
      <c r="L9" s="71"/>
      <c r="M9" s="71"/>
      <c r="N9" s="71"/>
      <c r="O9" s="72"/>
      <c r="P9" s="73"/>
      <c r="Q9" s="71"/>
      <c r="R9" s="71">
        <v>3</v>
      </c>
      <c r="S9" s="71"/>
      <c r="T9" s="71"/>
      <c r="U9" s="71"/>
      <c r="V9" s="72"/>
      <c r="W9" s="71"/>
      <c r="X9" s="74"/>
      <c r="Y9" s="75">
        <v>2</v>
      </c>
      <c r="Z9" s="71"/>
      <c r="AA9" s="71"/>
      <c r="AB9" s="71"/>
      <c r="AC9" s="71"/>
      <c r="AD9" s="76">
        <f t="shared" ref="AD9:AD11" si="3">SUM(B9:AC9)</f>
        <v>18</v>
      </c>
    </row>
    <row r="10" spans="1:30" ht="53.25" customHeight="1">
      <c r="A10" s="77" t="s">
        <v>354</v>
      </c>
      <c r="B10" s="71"/>
      <c r="C10" s="71">
        <v>3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73">
        <v>3</v>
      </c>
      <c r="Q10" s="71">
        <v>3</v>
      </c>
      <c r="R10" s="71"/>
      <c r="S10" s="71"/>
      <c r="T10" s="71"/>
      <c r="U10" s="71"/>
      <c r="V10" s="72"/>
      <c r="W10" s="71"/>
      <c r="X10" s="74"/>
      <c r="Y10" s="75"/>
      <c r="Z10" s="71"/>
      <c r="AA10" s="71"/>
      <c r="AB10" s="71"/>
      <c r="AC10" s="71"/>
      <c r="AD10" s="76">
        <f t="shared" si="3"/>
        <v>9</v>
      </c>
    </row>
    <row r="11" spans="1:30" ht="30" customHeight="1">
      <c r="A11" s="106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/>
      <c r="P11" s="73"/>
      <c r="Q11" s="71"/>
      <c r="R11" s="71"/>
      <c r="S11" s="71"/>
      <c r="T11" s="71"/>
      <c r="U11" s="71"/>
      <c r="V11" s="72"/>
      <c r="W11" s="71"/>
      <c r="X11" s="74"/>
      <c r="Y11" s="75"/>
      <c r="Z11" s="71"/>
      <c r="AA11" s="71"/>
      <c r="AB11" s="71"/>
      <c r="AC11" s="71"/>
      <c r="AD11" s="76">
        <f t="shared" si="3"/>
        <v>0</v>
      </c>
    </row>
    <row r="12" spans="1:30">
      <c r="B12" s="18"/>
      <c r="C12" s="18"/>
    </row>
    <row r="13" spans="1:30">
      <c r="A13" s="18" t="s">
        <v>150</v>
      </c>
      <c r="B13" s="18"/>
      <c r="C13" s="18"/>
    </row>
    <row r="14" spans="1:30">
      <c r="B14" s="18"/>
      <c r="C14" s="18"/>
    </row>
    <row r="15" spans="1:30"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30"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6:29"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6:29"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21" spans="16:29" ht="15.75" customHeight="1"/>
    <row r="22" spans="16:29" ht="15.75" customHeight="1"/>
    <row r="23" spans="16:29" ht="15.75" customHeight="1"/>
    <row r="24" spans="16:29" ht="15.75" customHeight="1"/>
    <row r="25" spans="16:29" ht="15.75" customHeight="1"/>
    <row r="26" spans="16:29" ht="15.75" customHeight="1"/>
    <row r="27" spans="16:29" ht="15.75" customHeight="1"/>
    <row r="28" spans="16:29" ht="15.75" customHeight="1"/>
    <row r="29" spans="16:29" ht="15.75" customHeight="1"/>
    <row r="30" spans="16:29" ht="15.75" customHeight="1"/>
    <row r="31" spans="16:29" ht="15.75" customHeight="1"/>
    <row r="32" spans="16:2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AD1"/>
    <mergeCell ref="B2:O2"/>
    <mergeCell ref="P2:X2"/>
    <mergeCell ref="Y2:AC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35</vt:i4>
      </vt:variant>
    </vt:vector>
  </HeadingPairs>
  <TitlesOfParts>
    <vt:vector size="35" baseType="lpstr">
      <vt:lpstr>LEGENDA CLASSI</vt:lpstr>
      <vt:lpstr>A011</vt:lpstr>
      <vt:lpstr>A012</vt:lpstr>
      <vt:lpstr>A015</vt:lpstr>
      <vt:lpstr>A016</vt:lpstr>
      <vt:lpstr>A017</vt:lpstr>
      <vt:lpstr>A018</vt:lpstr>
      <vt:lpstr>A019</vt:lpstr>
      <vt:lpstr>A020</vt:lpstr>
      <vt:lpstr>A026</vt:lpstr>
      <vt:lpstr>A027</vt:lpstr>
      <vt:lpstr>A034</vt:lpstr>
      <vt:lpstr>A037</vt:lpstr>
      <vt:lpstr>A040</vt:lpstr>
      <vt:lpstr>A041</vt:lpstr>
      <vt:lpstr>A042</vt:lpstr>
      <vt:lpstr>A043</vt:lpstr>
      <vt:lpstr>A045</vt:lpstr>
      <vt:lpstr>A046</vt:lpstr>
      <vt:lpstr>A047</vt:lpstr>
      <vt:lpstr>A048</vt:lpstr>
      <vt:lpstr>A050</vt:lpstr>
      <vt:lpstr>AA24</vt:lpstr>
      <vt:lpstr>AB24</vt:lpstr>
      <vt:lpstr>RELI</vt:lpstr>
      <vt:lpstr>B003</vt:lpstr>
      <vt:lpstr>B006</vt:lpstr>
      <vt:lpstr>B012</vt:lpstr>
      <vt:lpstr>B015</vt:lpstr>
      <vt:lpstr>B016</vt:lpstr>
      <vt:lpstr>B017</vt:lpstr>
      <vt:lpstr>B024</vt:lpstr>
      <vt:lpstr>Foglio2</vt:lpstr>
      <vt:lpstr>Foglio3</vt:lpstr>
      <vt:lpstr>Foglio6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docenti</dc:creator>
  <cp:lastModifiedBy>ACER</cp:lastModifiedBy>
  <cp:lastPrinted>2021-08-30T09:21:01Z</cp:lastPrinted>
  <dcterms:created xsi:type="dcterms:W3CDTF">2006-09-16T00:00:00Z</dcterms:created>
  <dcterms:modified xsi:type="dcterms:W3CDTF">2021-09-02T13:13:26Z</dcterms:modified>
</cp:coreProperties>
</file>